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tabRatio="857"/>
  </bookViews>
  <sheets>
    <sheet name="封面" sheetId="1" r:id="rId1"/>
    <sheet name="目录" sheetId="2" r:id="rId2"/>
    <sheet name="2019年部门综合预算收支总表" sheetId="3" r:id="rId3"/>
    <sheet name="2019年部门综合预算收入总表" sheetId="4" r:id="rId4"/>
    <sheet name="2019年部门综合预算支出总表" sheetId="5" r:id="rId5"/>
    <sheet name="2019年部门综合预算财政拨款收支总表" sheetId="6" r:id="rId6"/>
    <sheet name="2019年部门综合预算一般公共预算支出明细表（按功能科目分）" sheetId="7" r:id="rId7"/>
    <sheet name="2019年部门综合预算一般公共预算支出明细表（按经济科分）" sheetId="8" r:id="rId8"/>
    <sheet name="2019年部门综合预算一般公共预算基本支出明细表（按功能科目分" sheetId="9" r:id="rId9"/>
    <sheet name="2019年部门综合预算一般公共预算基本支出明细表（按经济科分）" sheetId="10" r:id="rId10"/>
    <sheet name="2019年部门综合预算政府性基金收支出表" sheetId="11" r:id="rId11"/>
    <sheet name="2019年部门综合预算专项业务经费支出表" sheetId="12" r:id="rId12"/>
    <sheet name="2019年部门综合预算财政拨款结转资金支出表" sheetId="13" r:id="rId13"/>
    <sheet name="2019年部门综合预算政府采购(资产配置、购买服务)预算表" sheetId="14" r:id="rId14"/>
    <sheet name="2019年部门综合预算一般公共预算&quot;三公&quot;经费支出预算表" sheetId="15" r:id="rId15"/>
    <sheet name="专项业务经费一级项目绩效目标表（1）" sheetId="21" r:id="rId16"/>
    <sheet name="专项业务经费一级项目绩效目标表（2）" sheetId="20" r:id="rId17"/>
    <sheet name="专项业务经费一级项目绩效目标表（3）" sheetId="25" r:id="rId18"/>
    <sheet name="专项业务经费一级项目绩效目标表（4）" sheetId="24" r:id="rId19"/>
    <sheet name="专项业务经费一级项目绩效目标表（5）" sheetId="23" r:id="rId20"/>
    <sheet name="专项业务经费一级项目绩效目标表（6）" sheetId="22" r:id="rId21"/>
    <sheet name="专项业务经费一级项目绩效目标表（7）" sheetId="27" r:id="rId22"/>
    <sheet name="专项业务经费一级项目绩效目标表（8）" sheetId="29" r:id="rId23"/>
    <sheet name="专项业务经费一级项目绩效目标表（9）" sheetId="28" r:id="rId24"/>
    <sheet name="专项业务经费一级项目绩效目标表（10）" sheetId="26" r:id="rId25"/>
    <sheet name="专项业务经费一级项目绩效目标表（11）" sheetId="19" r:id="rId26"/>
    <sheet name="部门整体支出绩效目标表" sheetId="17" r:id="rId27"/>
    <sheet name="专项资金整体绩效目标表" sheetId="18" r:id="rId28"/>
  </sheets>
  <definedNames>
    <definedName name="_xlnm.Print_Area" localSheetId="12">#N/A</definedName>
    <definedName name="_xlnm.Print_Area" localSheetId="5">#N/A</definedName>
    <definedName name="_xlnm.Print_Area" localSheetId="3">#N/A</definedName>
    <definedName name="_xlnm.Print_Area" localSheetId="2">#N/A</definedName>
    <definedName name="_xlnm.Print_Area" localSheetId="14">#N/A</definedName>
    <definedName name="_xlnm.Print_Area" localSheetId="8">#N/A</definedName>
    <definedName name="_xlnm.Print_Area" localSheetId="9">#N/A</definedName>
    <definedName name="_xlnm.Print_Area" localSheetId="6">#N/A</definedName>
    <definedName name="_xlnm.Print_Area" localSheetId="7">#N/A</definedName>
    <definedName name="_xlnm.Print_Area" localSheetId="13">#N/A</definedName>
    <definedName name="_xlnm.Print_Area" localSheetId="10">#N/A</definedName>
    <definedName name="_xlnm.Print_Area" localSheetId="4">#N/A</definedName>
    <definedName name="_xlnm.Print_Area" localSheetId="11">#N/A</definedName>
    <definedName name="_xlnm.Print_Area" localSheetId="26">#N/A</definedName>
    <definedName name="_xlnm.Print_Area" localSheetId="0">#N/A</definedName>
    <definedName name="_xlnm.Print_Area" localSheetId="1">#N/A</definedName>
    <definedName name="_xlnm.Print_Area" localSheetId="27">#N/A</definedName>
    <definedName name="_xlnm.Print_Area">#N/A</definedName>
    <definedName name="_xlnm.Print_Titles" localSheetId="12">#N/A</definedName>
    <definedName name="_xlnm.Print_Titles" localSheetId="5">#N/A</definedName>
    <definedName name="_xlnm.Print_Titles" localSheetId="3">#N/A</definedName>
    <definedName name="_xlnm.Print_Titles" localSheetId="2">#N/A</definedName>
    <definedName name="_xlnm.Print_Titles" localSheetId="14">#N/A</definedName>
    <definedName name="_xlnm.Print_Titles" localSheetId="8">#N/A</definedName>
    <definedName name="_xlnm.Print_Titles" localSheetId="9">#N/A</definedName>
    <definedName name="_xlnm.Print_Titles" localSheetId="6">#N/A</definedName>
    <definedName name="_xlnm.Print_Titles" localSheetId="7">#N/A</definedName>
    <definedName name="_xlnm.Print_Titles" localSheetId="13">#N/A</definedName>
    <definedName name="_xlnm.Print_Titles" localSheetId="10">#N/A</definedName>
    <definedName name="_xlnm.Print_Titles" localSheetId="4">#N/A</definedName>
    <definedName name="_xlnm.Print_Titles" localSheetId="11">#N/A</definedName>
    <definedName name="_xlnm.Print_Titles" localSheetId="26">#N/A</definedName>
    <definedName name="_xlnm.Print_Titles" localSheetId="0">#N/A</definedName>
    <definedName name="_xlnm.Print_Titles" localSheetId="1">#N/A</definedName>
    <definedName name="_xlnm.Print_Titles" localSheetId="27">#N/A</definedName>
    <definedName name="_xlnm.Print_Titles">#N/A</definedName>
  </definedNames>
  <calcPr calcId="144525"/>
</workbook>
</file>

<file path=xl/sharedStrings.xml><?xml version="1.0" encoding="utf-8"?>
<sst xmlns="http://schemas.openxmlformats.org/spreadsheetml/2006/main" count="1706" uniqueCount="921">
  <si>
    <t>2019年部门综合预算报表</t>
  </si>
  <si>
    <t>单位名称：杨凌示范区人力资源和社会保障局</t>
  </si>
  <si>
    <t xml:space="preserve">                    保密审查情况：已审查</t>
  </si>
  <si>
    <t xml:space="preserve">                    部门主要负责人审签情况：已审签</t>
  </si>
  <si>
    <t>目录</t>
  </si>
  <si>
    <t>报表</t>
  </si>
  <si>
    <t>报表名称</t>
  </si>
  <si>
    <t>是否空表</t>
  </si>
  <si>
    <t>公开空表理由</t>
  </si>
  <si>
    <t>表1</t>
  </si>
  <si>
    <t>2019年部门综合预算收支总表</t>
  </si>
  <si>
    <t>否</t>
  </si>
  <si>
    <t>表2</t>
  </si>
  <si>
    <t>2019年部门综合预算收入总表</t>
  </si>
  <si>
    <t>表3</t>
  </si>
  <si>
    <t>2019年部门综合预算支出总表</t>
  </si>
  <si>
    <t>表4</t>
  </si>
  <si>
    <t>2019年部门综合预算财政拨款收支总表</t>
  </si>
  <si>
    <t>表5</t>
  </si>
  <si>
    <t>2019年部门综合预算一般公共预算支出明细表（按支出功能分类科目）</t>
  </si>
  <si>
    <t>表6</t>
  </si>
  <si>
    <t>2019年部门综合预算一般公共预算支出明细表（按支出经济分类科目）</t>
  </si>
  <si>
    <t>表7</t>
  </si>
  <si>
    <t>2019年部门综合预算一般公共预算基本支出明细表（按支出功能分类科目）</t>
  </si>
  <si>
    <t>表8</t>
  </si>
  <si>
    <t>2019年部门综合预算一般公共预算基本支出明细表（按支出经济分类科目）</t>
  </si>
  <si>
    <t>表9</t>
  </si>
  <si>
    <t>2019年部门综合预算政府性基金收支表</t>
  </si>
  <si>
    <t>是</t>
  </si>
  <si>
    <t>无政府基金支出</t>
  </si>
  <si>
    <t>表10</t>
  </si>
  <si>
    <t>2019年部门综合预算专项业务经费支出表</t>
  </si>
  <si>
    <t>表11</t>
  </si>
  <si>
    <t>2019年部门综合预算财政拨款结转资金支出表</t>
  </si>
  <si>
    <t>无</t>
  </si>
  <si>
    <t>表12</t>
  </si>
  <si>
    <t>2019年部门综合预算政府采购（资产购置、购买服务）预算表</t>
  </si>
  <si>
    <t>表13</t>
  </si>
  <si>
    <t>2019年部门综合预算一般公共预算拨款“三公”经费及会议费、培训费支出预算表</t>
  </si>
  <si>
    <t>表14</t>
  </si>
  <si>
    <t>2019年部门部门专项业务经费一级项目绩效目标表</t>
  </si>
  <si>
    <t>表15</t>
  </si>
  <si>
    <t>2019年整体支出绩效目标表</t>
  </si>
  <si>
    <t>表16</t>
  </si>
  <si>
    <t>2019年专项资金整体绩效目标表</t>
  </si>
  <si>
    <t>单位：元</t>
  </si>
  <si>
    <t>收入</t>
  </si>
  <si>
    <t>支出</t>
  </si>
  <si>
    <t>项    目</t>
  </si>
  <si>
    <t>预算数</t>
  </si>
  <si>
    <t>支出功能科目</t>
  </si>
  <si>
    <t>部门支出经济科目</t>
  </si>
  <si>
    <t>政府支出经济科目</t>
  </si>
  <si>
    <t>1、财政拨款</t>
  </si>
  <si>
    <t>一、一般公共服务支出</t>
  </si>
  <si>
    <t>一、部门预算</t>
  </si>
  <si>
    <t xml:space="preserve">  (1)一般公共预算拨款</t>
  </si>
  <si>
    <t>二、外交支出</t>
  </si>
  <si>
    <t xml:space="preserve">   1、人员经费和公用经费支出</t>
  </si>
  <si>
    <t xml:space="preserve">  1、机关工资福利支出</t>
  </si>
  <si>
    <t xml:space="preserve">      其中：专项资金列入</t>
  </si>
  <si>
    <t>三、国防支出</t>
  </si>
  <si>
    <t xml:space="preserve">       (1)工资福利支出</t>
  </si>
  <si>
    <t xml:space="preserve">  2、机关商品和服务支出</t>
  </si>
  <si>
    <t xml:space="preserve">  (2)政府性基金拨款</t>
  </si>
  <si>
    <t>四、公共安全支出</t>
  </si>
  <si>
    <t xml:space="preserve">       (2)商品和服务支出</t>
  </si>
  <si>
    <t xml:space="preserve">  3、机关资本性支出（一）</t>
  </si>
  <si>
    <t xml:space="preserve">  (3)国有资本经营预算收入</t>
  </si>
  <si>
    <t>五、教育支出</t>
  </si>
  <si>
    <t xml:space="preserve">       (3)对个人和家庭的补助支出</t>
  </si>
  <si>
    <t xml:space="preserve">  4、机关资本性支出（二）</t>
  </si>
  <si>
    <t>2、上级补助收入</t>
  </si>
  <si>
    <t>六、科学技术支出</t>
  </si>
  <si>
    <t xml:space="preserve">   2、专项业务经费支出</t>
  </si>
  <si>
    <t xml:space="preserve">  5、对事业单位经常性补助</t>
  </si>
  <si>
    <t>3、事业收入</t>
  </si>
  <si>
    <t>七、文化体育与传媒支出</t>
  </si>
  <si>
    <t xml:space="preserve">  6、对事业单位资本性补助</t>
  </si>
  <si>
    <t xml:space="preserve">     其中：纳入财政专户管理的收费</t>
  </si>
  <si>
    <t>八、社会保障和就业支出</t>
  </si>
  <si>
    <t xml:space="preserve">  7、对企业补助</t>
  </si>
  <si>
    <t>4、事业单位经营收入</t>
  </si>
  <si>
    <t>九、社会保险基金支出</t>
  </si>
  <si>
    <t xml:space="preserve">  8、对企业资本性支出</t>
  </si>
  <si>
    <t>5、附属单位上缴收入</t>
  </si>
  <si>
    <t>十、卫生健康支出</t>
  </si>
  <si>
    <t xml:space="preserve">       (4)债务利息支出</t>
  </si>
  <si>
    <t xml:space="preserve">  9、对个人家庭补助</t>
  </si>
  <si>
    <t>6、其他收入</t>
  </si>
  <si>
    <t>十一、节能环保支出</t>
  </si>
  <si>
    <t xml:space="preserve">       (5)资本性支出(基本建设)</t>
  </si>
  <si>
    <t xml:space="preserve">  10、对社会保障基金补助</t>
  </si>
  <si>
    <t>十二、城乡社区支出</t>
  </si>
  <si>
    <t xml:space="preserve">       (6)其他资本性支出</t>
  </si>
  <si>
    <t xml:space="preserve">  11、债务利息及费用支出</t>
  </si>
  <si>
    <t>十三、农林水支出</t>
  </si>
  <si>
    <t xml:space="preserve">       (7)对企业补助(基本建设)</t>
  </si>
  <si>
    <t xml:space="preserve">  12、债务还本支出</t>
  </si>
  <si>
    <t>十四、交通运输支出</t>
  </si>
  <si>
    <t xml:space="preserve">       (8)对企业补助</t>
  </si>
  <si>
    <t xml:space="preserve">  13、转移性支出</t>
  </si>
  <si>
    <t>十五、资源勘探信息等支出</t>
  </si>
  <si>
    <t xml:space="preserve">       (9)对社会保障基金补助</t>
  </si>
  <si>
    <t xml:space="preserve">  14、预备费及预留</t>
  </si>
  <si>
    <t>十六、商业和服务业支出</t>
  </si>
  <si>
    <t xml:space="preserve">       (10)其他支出</t>
  </si>
  <si>
    <t xml:space="preserve">  15、其他支出</t>
  </si>
  <si>
    <t>十七、金融支出</t>
  </si>
  <si>
    <t>十八、援助其他地区支出</t>
  </si>
  <si>
    <t>十九、国土海洋气象支出</t>
  </si>
  <si>
    <t>二十、住房保障支出</t>
  </si>
  <si>
    <t>二十一、粮油物资储备支出</t>
  </si>
  <si>
    <t>二十二、国有资本经营预算支出</t>
  </si>
  <si>
    <t>二十三、灾害防治及应急管理支出</t>
  </si>
  <si>
    <t>二十四、预备费</t>
  </si>
  <si>
    <t>二十五、其他支出</t>
  </si>
  <si>
    <t>二十六、转移性支出</t>
  </si>
  <si>
    <t>二十七、债务还本支出</t>
  </si>
  <si>
    <t>二十八、债务利息支出</t>
  </si>
  <si>
    <t>二十九、债务发行费用等支出</t>
  </si>
  <si>
    <t>本年收入合计</t>
  </si>
  <si>
    <t>本年支出合计</t>
  </si>
  <si>
    <t>七、用于事业基金弥补收支差额</t>
  </si>
  <si>
    <t>结转下年</t>
  </si>
  <si>
    <t>八、年底实户资金金额</t>
  </si>
  <si>
    <t>未安排支出的实户资金</t>
  </si>
  <si>
    <t>九、上年结转</t>
  </si>
  <si>
    <t xml:space="preserve">    上年公共预算结转</t>
  </si>
  <si>
    <t xml:space="preserve">    上年基金预算结转</t>
  </si>
  <si>
    <t>单位编码</t>
  </si>
  <si>
    <t>单位名称</t>
  </si>
  <si>
    <t>总计</t>
  </si>
  <si>
    <t>部门预算</t>
  </si>
  <si>
    <t>其他收入</t>
  </si>
  <si>
    <t>合计</t>
  </si>
  <si>
    <t>一般公共预算拨款</t>
  </si>
  <si>
    <t>政府性基金拨款</t>
  </si>
  <si>
    <t>上级补助收入</t>
  </si>
  <si>
    <t>事业收入</t>
  </si>
  <si>
    <t>事业单位经营收入</t>
  </si>
  <si>
    <t>对附属单位上缴收入</t>
  </si>
  <si>
    <t>用事业基金弥补收支差额</t>
  </si>
  <si>
    <t>上年结转</t>
  </si>
  <si>
    <t>上年实户资金余额</t>
  </si>
  <si>
    <t>小计</t>
  </si>
  <si>
    <t>其中：专项资金列入部门预算项目</t>
  </si>
  <si>
    <t>107001</t>
  </si>
  <si>
    <t>杨凌示范区人事劳动局机关</t>
  </si>
  <si>
    <t>2019年部门综合预算一般公共预算支出明细表（按功能科目分）</t>
  </si>
  <si>
    <t>功能科目编码</t>
  </si>
  <si>
    <t>功能科目名称</t>
  </si>
  <si>
    <t>人员经费支出</t>
  </si>
  <si>
    <t>公用经费支出</t>
  </si>
  <si>
    <t>专项业务经费支出</t>
  </si>
  <si>
    <t>**</t>
  </si>
  <si>
    <t>201</t>
  </si>
  <si>
    <t>一般公共服务支出</t>
  </si>
  <si>
    <t xml:space="preserve">  20110</t>
  </si>
  <si>
    <t xml:space="preserve">  人力资源事务</t>
  </si>
  <si>
    <t xml:space="preserve">    2011008</t>
  </si>
  <si>
    <t xml:space="preserve">    引进人才费用</t>
  </si>
  <si>
    <t xml:space="preserve">    2011002</t>
  </si>
  <si>
    <t xml:space="preserve">    一般行政管理事务（人力资源事务）</t>
  </si>
  <si>
    <t xml:space="preserve">  20132</t>
  </si>
  <si>
    <t xml:space="preserve">  组织事务</t>
  </si>
  <si>
    <t xml:space="preserve">    2013299</t>
  </si>
  <si>
    <t xml:space="preserve">    其他组织事务支出</t>
  </si>
  <si>
    <t xml:space="preserve">    2013202</t>
  </si>
  <si>
    <t xml:space="preserve">    一般行政管理事务（组织事务）</t>
  </si>
  <si>
    <t xml:space="preserve">    2013204</t>
  </si>
  <si>
    <t xml:space="preserve">    公务员事务</t>
  </si>
  <si>
    <t xml:space="preserve">  20134</t>
  </si>
  <si>
    <t xml:space="preserve">  统战事务</t>
  </si>
  <si>
    <t xml:space="preserve">    2013401</t>
  </si>
  <si>
    <t xml:space="preserve">    行政运行（统战事务）</t>
  </si>
  <si>
    <t>205</t>
  </si>
  <si>
    <t>教育支出</t>
  </si>
  <si>
    <t xml:space="preserve">  20503</t>
  </si>
  <si>
    <t xml:space="preserve">  职业教育</t>
  </si>
  <si>
    <t xml:space="preserve">    2050303</t>
  </si>
  <si>
    <t xml:space="preserve">    技校教育</t>
  </si>
  <si>
    <t>208</t>
  </si>
  <si>
    <t>社会保障和就业支出</t>
  </si>
  <si>
    <t xml:space="preserve">  20801</t>
  </si>
  <si>
    <t xml:space="preserve">  人力资源和社会保障管理事务</t>
  </si>
  <si>
    <t xml:space="preserve">    2080102</t>
  </si>
  <si>
    <t xml:space="preserve">    一般行政管理事务（人力资源和社会保障管理事务）</t>
  </si>
  <si>
    <t xml:space="preserve">    2080108</t>
  </si>
  <si>
    <t xml:space="preserve">    信息化建设（人力资源和社会保障管理事务）</t>
  </si>
  <si>
    <t xml:space="preserve">    2080101</t>
  </si>
  <si>
    <t xml:space="preserve">    行政运行（人力资源和社会保障管理事务）</t>
  </si>
  <si>
    <t xml:space="preserve">    2080199</t>
  </si>
  <si>
    <t xml:space="preserve">    其他人力资源和社会保障管理事务支出</t>
  </si>
  <si>
    <t xml:space="preserve">    2080106</t>
  </si>
  <si>
    <t xml:space="preserve">    就业管理事务</t>
  </si>
  <si>
    <t xml:space="preserve">  20805</t>
  </si>
  <si>
    <t xml:space="preserve">  行政事业单位离退休</t>
  </si>
  <si>
    <t xml:space="preserve">    2080599</t>
  </si>
  <si>
    <t xml:space="preserve">    其他行政事业单位离退休支出</t>
  </si>
  <si>
    <t xml:space="preserve">  20808</t>
  </si>
  <si>
    <t xml:space="preserve">  抚恤</t>
  </si>
  <si>
    <t xml:space="preserve">    2080803</t>
  </si>
  <si>
    <t xml:space="preserve">    在乡复员、退伍军人生活补助</t>
  </si>
  <si>
    <t xml:space="preserve">    2080805</t>
  </si>
  <si>
    <t xml:space="preserve">    义务兵优待</t>
  </si>
  <si>
    <t xml:space="preserve">    2080806</t>
  </si>
  <si>
    <t xml:space="preserve">    农村籍退役士兵老年生活补助</t>
  </si>
  <si>
    <t xml:space="preserve">    2080899</t>
  </si>
  <si>
    <t xml:space="preserve">    其他优抚支出</t>
  </si>
  <si>
    <t xml:space="preserve">  20809</t>
  </si>
  <si>
    <t xml:space="preserve">  退役安置</t>
  </si>
  <si>
    <t xml:space="preserve">    2080901</t>
  </si>
  <si>
    <t xml:space="preserve">    退役士兵安置</t>
  </si>
  <si>
    <t xml:space="preserve">    2080902</t>
  </si>
  <si>
    <t xml:space="preserve">    军队移交政府的离退休人员安置</t>
  </si>
  <si>
    <t xml:space="preserve">    2080904</t>
  </si>
  <si>
    <t xml:space="preserve">    退役士兵管理教育</t>
  </si>
  <si>
    <t xml:space="preserve">    2080905</t>
  </si>
  <si>
    <t xml:space="preserve">    军队转业干部安置</t>
  </si>
  <si>
    <t xml:space="preserve">  20826</t>
  </si>
  <si>
    <t xml:space="preserve">  财政对基本养老保险基金的补助</t>
  </si>
  <si>
    <t xml:space="preserve">    2082602</t>
  </si>
  <si>
    <t xml:space="preserve">    财政对城乡居民基本养老保险基金的补助</t>
  </si>
  <si>
    <t xml:space="preserve">  20899</t>
  </si>
  <si>
    <t xml:space="preserve">  其他社会保障和就业支出</t>
  </si>
  <si>
    <t xml:space="preserve">    2089901</t>
  </si>
  <si>
    <t xml:space="preserve">    其他社会保障和就业支出</t>
  </si>
  <si>
    <t>210</t>
  </si>
  <si>
    <t>卫生健康支出</t>
  </si>
  <si>
    <t xml:space="preserve">  21011</t>
  </si>
  <si>
    <t xml:space="preserve">  行政事业单位医疗</t>
  </si>
  <si>
    <t xml:space="preserve">    2101199</t>
  </si>
  <si>
    <t xml:space="preserve">    其他行政事业单位医疗支出</t>
  </si>
  <si>
    <t xml:space="preserve">  21012</t>
  </si>
  <si>
    <t xml:space="preserve">  财政对基本医疗保险基金的补助</t>
  </si>
  <si>
    <t xml:space="preserve">    2101202</t>
  </si>
  <si>
    <t xml:space="preserve">    财政对城乡居民基本医疗保险基金的补助</t>
  </si>
  <si>
    <t xml:space="preserve">    2101201</t>
  </si>
  <si>
    <t xml:space="preserve">    财政对职工基本医疗保险基金的补助</t>
  </si>
  <si>
    <t xml:space="preserve">  21015</t>
  </si>
  <si>
    <t xml:space="preserve">  医疗保障管理事务</t>
  </si>
  <si>
    <t xml:space="preserve">    2101599</t>
  </si>
  <si>
    <t xml:space="preserve">    其他医疗保障管理事务支出</t>
  </si>
  <si>
    <t>229</t>
  </si>
  <si>
    <t>其他支出</t>
  </si>
  <si>
    <t xml:space="preserve">  22960</t>
  </si>
  <si>
    <t xml:space="preserve">  彩票公益金及对应专项债务收入安排的支出</t>
  </si>
  <si>
    <t xml:space="preserve">    2296002</t>
  </si>
  <si>
    <t xml:space="preserve">    用于社会福利的彩票公益金支出</t>
  </si>
  <si>
    <t>2019年部门综合预算一般公共预算支出明细表（按经济科目分）</t>
  </si>
  <si>
    <t>部门科目编码</t>
  </si>
  <si>
    <t>部门经济科目</t>
  </si>
  <si>
    <t>政府科目编码</t>
  </si>
  <si>
    <t>政府经济科目</t>
  </si>
  <si>
    <t>301</t>
  </si>
  <si>
    <t>工资福利支出</t>
  </si>
  <si>
    <t>501</t>
  </si>
  <si>
    <t>机关工资福利支出</t>
  </si>
  <si>
    <t xml:space="preserve">  30101</t>
  </si>
  <si>
    <t xml:space="preserve">  基本工资</t>
  </si>
  <si>
    <t>50101</t>
  </si>
  <si>
    <t>工资奖金津补贴</t>
  </si>
  <si>
    <t xml:space="preserve">  30102</t>
  </si>
  <si>
    <t xml:space="preserve">  津贴补贴</t>
  </si>
  <si>
    <t xml:space="preserve">  30106</t>
  </si>
  <si>
    <t xml:space="preserve">  伙食补助费</t>
  </si>
  <si>
    <t>50199</t>
  </si>
  <si>
    <t>其他工资福利支出</t>
  </si>
  <si>
    <t xml:space="preserve">  30108</t>
  </si>
  <si>
    <t xml:space="preserve"> 机关事业单位基本养老保险缴费</t>
  </si>
  <si>
    <t>50102</t>
  </si>
  <si>
    <t>社会保障缴费</t>
  </si>
  <si>
    <t xml:space="preserve">  30110</t>
  </si>
  <si>
    <t xml:space="preserve">  职工基本医疗保险缴费</t>
  </si>
  <si>
    <t xml:space="preserve">  30111</t>
  </si>
  <si>
    <t xml:space="preserve">  公务员医疗补助缴费</t>
  </si>
  <si>
    <t xml:space="preserve">  30112</t>
  </si>
  <si>
    <t xml:space="preserve">  其他社会保障缴费</t>
  </si>
  <si>
    <t xml:space="preserve">  30113</t>
  </si>
  <si>
    <t xml:space="preserve">  住房公积金</t>
  </si>
  <si>
    <t>50103</t>
  </si>
  <si>
    <t>住房公积金</t>
  </si>
  <si>
    <t xml:space="preserve">  30199</t>
  </si>
  <si>
    <t xml:space="preserve">  其他工资福利支出</t>
  </si>
  <si>
    <t>302</t>
  </si>
  <si>
    <t>商品和服务支出</t>
  </si>
  <si>
    <t>502</t>
  </si>
  <si>
    <t>机关商品和服务支出</t>
  </si>
  <si>
    <t xml:space="preserve">  30201</t>
  </si>
  <si>
    <t xml:space="preserve">  办公费</t>
  </si>
  <si>
    <t>50201</t>
  </si>
  <si>
    <t>办公经费</t>
  </si>
  <si>
    <t xml:space="preserve">  30202</t>
  </si>
  <si>
    <t xml:space="preserve">  印刷费</t>
  </si>
  <si>
    <t xml:space="preserve">  30208</t>
  </si>
  <si>
    <t xml:space="preserve">  取暖费</t>
  </si>
  <si>
    <t xml:space="preserve">  30211</t>
  </si>
  <si>
    <t xml:space="preserve">  差旅费</t>
  </si>
  <si>
    <t xml:space="preserve">  30212</t>
  </si>
  <si>
    <t xml:space="preserve">  因公出国（境）费用</t>
  </si>
  <si>
    <t>50207</t>
  </si>
  <si>
    <t>因公出国（境）费用</t>
  </si>
  <si>
    <t xml:space="preserve">  30213</t>
  </si>
  <si>
    <t xml:space="preserve">  维修(护)费</t>
  </si>
  <si>
    <t>50209</t>
  </si>
  <si>
    <t>维修(护)费</t>
  </si>
  <si>
    <t xml:space="preserve">  30215</t>
  </si>
  <si>
    <t xml:space="preserve">  会议费</t>
  </si>
  <si>
    <t>50202</t>
  </si>
  <si>
    <t>会议费</t>
  </si>
  <si>
    <t xml:space="preserve">  30216</t>
  </si>
  <si>
    <t xml:space="preserve">  培训费</t>
  </si>
  <si>
    <t>50203</t>
  </si>
  <si>
    <t>培训费</t>
  </si>
  <si>
    <t xml:space="preserve">  30217</t>
  </si>
  <si>
    <t xml:space="preserve">  公务接待费</t>
  </si>
  <si>
    <t>公务接待费</t>
  </si>
  <si>
    <t xml:space="preserve">  30239</t>
  </si>
  <si>
    <t xml:space="preserve">  其他交通费用</t>
  </si>
  <si>
    <t xml:space="preserve">  30299</t>
  </si>
  <si>
    <t xml:space="preserve">  其他商品和服务支出</t>
  </si>
  <si>
    <t>50299</t>
  </si>
  <si>
    <t>其他商品和服务支出</t>
  </si>
  <si>
    <t>303</t>
  </si>
  <si>
    <t>对个人和家庭补助支出</t>
  </si>
  <si>
    <t>509</t>
  </si>
  <si>
    <t xml:space="preserve">  30305</t>
  </si>
  <si>
    <t xml:space="preserve">  生活补助</t>
  </si>
  <si>
    <t>50901</t>
  </si>
  <si>
    <t>社会福利和救助</t>
  </si>
  <si>
    <t xml:space="preserve">  30308</t>
  </si>
  <si>
    <t xml:space="preserve">  助学金</t>
  </si>
  <si>
    <t>50902</t>
  </si>
  <si>
    <t>助学金</t>
  </si>
  <si>
    <t xml:space="preserve">  30399</t>
  </si>
  <si>
    <t xml:space="preserve">  其他对个人和家庭的补助支出</t>
  </si>
  <si>
    <t>50999</t>
  </si>
  <si>
    <t>其他对个人和家庭的补助</t>
  </si>
  <si>
    <t>313</t>
  </si>
  <si>
    <t>对社会保障基金补助</t>
  </si>
  <si>
    <t>510</t>
  </si>
  <si>
    <t xml:space="preserve">  31302</t>
  </si>
  <si>
    <t xml:space="preserve">  对社会保险基金补助</t>
  </si>
  <si>
    <t>51002</t>
  </si>
  <si>
    <t>399</t>
  </si>
  <si>
    <t>599</t>
  </si>
  <si>
    <t xml:space="preserve">  39999</t>
  </si>
  <si>
    <t xml:space="preserve">  其他支出</t>
  </si>
  <si>
    <t>59999</t>
  </si>
  <si>
    <t>2019年部门综合预算一般公共预算基本支出明细表（按功能科目分）</t>
  </si>
  <si>
    <t>2019年部门综合预算一般公共预算基本支出明细表（按经济科目分）</t>
  </si>
  <si>
    <t xml:space="preserve">  机关事业单位基本养老保险缴费</t>
  </si>
  <si>
    <t>收        入</t>
  </si>
  <si>
    <t>支                                           出</t>
  </si>
  <si>
    <t>项目</t>
  </si>
  <si>
    <t>支出功能分类科目（按大类）</t>
  </si>
  <si>
    <t>部门预算支出经济分类科目（按大类）</t>
  </si>
  <si>
    <t>政府预算支出经济分类科目（按大类）</t>
  </si>
  <si>
    <t>一、政府性基金拨款</t>
  </si>
  <si>
    <t>一、科学技术支出</t>
  </si>
  <si>
    <t>一、人员经费和公用经费支出</t>
  </si>
  <si>
    <t>一、机关工资福利支出</t>
  </si>
  <si>
    <t>二、文化体育与传媒支出</t>
  </si>
  <si>
    <t xml:space="preserve">    工资福利支出</t>
  </si>
  <si>
    <t>二、机关商品和服务支出</t>
  </si>
  <si>
    <t>三、社会保障和就业支出</t>
  </si>
  <si>
    <t xml:space="preserve">    商品和服务支出</t>
  </si>
  <si>
    <t>三、机关资本性支出（一）</t>
  </si>
  <si>
    <t>四、节能环保支出</t>
  </si>
  <si>
    <t xml:space="preserve">    对个人和家庭的补助</t>
  </si>
  <si>
    <t>四、机关资本性支出（二）</t>
  </si>
  <si>
    <t>五、城乡社区支出</t>
  </si>
  <si>
    <t xml:space="preserve">    其他资本性支出</t>
  </si>
  <si>
    <t>五、对事业单位经常性补助</t>
  </si>
  <si>
    <t>六、农林水支出</t>
  </si>
  <si>
    <t>二、专项业务经费支出</t>
  </si>
  <si>
    <t>六、对事业单位资本性补助</t>
  </si>
  <si>
    <t>七、交通运输支出</t>
  </si>
  <si>
    <t>七、对企业补助</t>
  </si>
  <si>
    <t>八、资源勘探信息等支出</t>
  </si>
  <si>
    <t>八、对企业资本性补助</t>
  </si>
  <si>
    <t>九、商业服务等支出</t>
  </si>
  <si>
    <t xml:space="preserve">    对个人和家庭补助</t>
  </si>
  <si>
    <t>九、对个人和家庭的补助</t>
  </si>
  <si>
    <t>十、金融支出</t>
  </si>
  <si>
    <t xml:space="preserve">    债务付息及费用支出</t>
  </si>
  <si>
    <t>十、对社会保障基金补助</t>
  </si>
  <si>
    <t>十一、其他支出</t>
  </si>
  <si>
    <t xml:space="preserve">    资本性支出（基本建设）</t>
  </si>
  <si>
    <t>十一、债务利息及费用支出</t>
  </si>
  <si>
    <t>十二、转移性支出</t>
  </si>
  <si>
    <t xml:space="preserve">    资本性支出</t>
  </si>
  <si>
    <t>十二、债务还本支出</t>
  </si>
  <si>
    <t>十三、债务还本支出</t>
  </si>
  <si>
    <t xml:space="preserve">    对企业补助（基本建设）</t>
  </si>
  <si>
    <t>十三、转移性支出</t>
  </si>
  <si>
    <t>十四、债务付息支出</t>
  </si>
  <si>
    <t xml:space="preserve">    对企业补助</t>
  </si>
  <si>
    <t>十四、预备费及预留</t>
  </si>
  <si>
    <t>十五、债务发行费用支出</t>
  </si>
  <si>
    <t xml:space="preserve">    对社会保障基金补助</t>
  </si>
  <si>
    <t>十五、其他支出</t>
  </si>
  <si>
    <t xml:space="preserve">    其他支出</t>
  </si>
  <si>
    <t>三、上缴上级支出</t>
  </si>
  <si>
    <t>四、事业单位经营支出</t>
  </si>
  <si>
    <t>五、对附属单位补助支出</t>
  </si>
  <si>
    <t>单位(项目)名称</t>
  </si>
  <si>
    <t>项目金额</t>
  </si>
  <si>
    <t>备注</t>
  </si>
  <si>
    <t>107</t>
  </si>
  <si>
    <t>杨凌示范区人事劳动局</t>
  </si>
  <si>
    <t xml:space="preserve">  107001</t>
  </si>
  <si>
    <t xml:space="preserve">  杨凌示范区人事劳动局机关</t>
  </si>
  <si>
    <t xml:space="preserve">    </t>
  </si>
  <si>
    <t xml:space="preserve">    丧葬费</t>
  </si>
  <si>
    <t xml:space="preserve">    人才专项</t>
  </si>
  <si>
    <t xml:space="preserve">    就业经费</t>
  </si>
  <si>
    <t xml:space="preserve">    高校毕业生三支一扶</t>
  </si>
  <si>
    <t xml:space="preserve">    党务工作者认证</t>
  </si>
  <si>
    <t xml:space="preserve">    公益性岗位社保补贴</t>
  </si>
  <si>
    <t xml:space="preserve">    创业助理专项金额</t>
  </si>
  <si>
    <t xml:space="preserve">    城镇待安置退役士兵生活补助费（示范区配套）</t>
  </si>
  <si>
    <t xml:space="preserve">    党建</t>
  </si>
  <si>
    <t xml:space="preserve">    慰问金</t>
  </si>
  <si>
    <t xml:space="preserve">    义务兵优待金（示范区配套）</t>
  </si>
  <si>
    <t xml:space="preserve">    自主就业退役士兵一次性经济补助（示范区配套）</t>
  </si>
  <si>
    <t xml:space="preserve">    军队移交地方无军籍退休职工地方性津补贴（示范区配套）</t>
  </si>
  <si>
    <t xml:space="preserve">    60岁以上部分农村及退役士兵老年生活补助（示范区配套）</t>
  </si>
  <si>
    <t xml:space="preserve">    在乡老复员军人生活补助金</t>
  </si>
  <si>
    <t xml:space="preserve">    曾在国有企业工作过的农村户籍养老（示范区配套）</t>
  </si>
  <si>
    <t xml:space="preserve">    退役军人养老补助（示范区配套）</t>
  </si>
  <si>
    <t xml:space="preserve">    八大员养老补助（示范区配套）</t>
  </si>
  <si>
    <t xml:space="preserve">    社保中心医疗补助（补充医疗）含军转干医疗配套</t>
  </si>
  <si>
    <t xml:space="preserve">    城乡居民社会养老保险试点（示范区配套）</t>
  </si>
  <si>
    <t xml:space="preserve">    自主就业退役士兵职业技能培训（示范区配套）</t>
  </si>
  <si>
    <t xml:space="preserve">    遗属补助</t>
  </si>
  <si>
    <t xml:space="preserve">    城镇居民医疗保险配套（示范区配套）</t>
  </si>
  <si>
    <t xml:space="preserve">    管委会干部职工和离退休人员体检费</t>
  </si>
  <si>
    <t xml:space="preserve">    商业保险公司承办城乡居民大病保险经办费（示范区财政配套）</t>
  </si>
  <si>
    <t xml:space="preserve">    大学生医保专项费</t>
  </si>
  <si>
    <t xml:space="preserve">    信息系统网络服务平台专项费用</t>
  </si>
  <si>
    <t xml:space="preserve">    技工院校学生免学费</t>
  </si>
  <si>
    <t xml:space="preserve">    技工院校学生国家助学金补助</t>
  </si>
  <si>
    <t xml:space="preserve">    考核专项经费</t>
  </si>
  <si>
    <t xml:space="preserve">    统战专项经费</t>
  </si>
  <si>
    <t xml:space="preserve">    军转干部专项费用</t>
  </si>
  <si>
    <t xml:space="preserve">    烈士陵园运行维护费</t>
  </si>
  <si>
    <t xml:space="preserve">    非公党建经费</t>
  </si>
  <si>
    <t xml:space="preserve">    村干部补贴</t>
  </si>
  <si>
    <t xml:space="preserve">    机关事业单位退休人员独生子女费和护理费</t>
  </si>
  <si>
    <t>6</t>
  </si>
  <si>
    <t>预算单位代码</t>
  </si>
  <si>
    <t>预算单位名称</t>
  </si>
  <si>
    <t>预算项目名称</t>
  </si>
  <si>
    <t>金额</t>
  </si>
  <si>
    <t>功能科目代码</t>
  </si>
  <si>
    <t>政府经济科目分类代码</t>
  </si>
  <si>
    <t>政府经济科目分类名称</t>
  </si>
  <si>
    <t>项目类别</t>
  </si>
  <si>
    <t>资金性质</t>
  </si>
  <si>
    <t>2019年部门综合预算政府采购(资产配置、购买服务)预算表</t>
  </si>
  <si>
    <t>科目编码</t>
  </si>
  <si>
    <t>采购项目</t>
  </si>
  <si>
    <t>采购目录</t>
  </si>
  <si>
    <t>规格型号</t>
  </si>
  <si>
    <t>数量</t>
  </si>
  <si>
    <t>部门经济编码</t>
  </si>
  <si>
    <t>政府经济编码</t>
  </si>
  <si>
    <t>预算金额</t>
  </si>
  <si>
    <t>说明</t>
  </si>
  <si>
    <t>类</t>
  </si>
  <si>
    <t>款</t>
  </si>
  <si>
    <t>项</t>
  </si>
  <si>
    <t>20132</t>
  </si>
  <si>
    <t>02</t>
  </si>
  <si>
    <t>党建</t>
  </si>
  <si>
    <t>计算机网络设备</t>
  </si>
  <si>
    <t xml:space="preserve"> </t>
  </si>
  <si>
    <t>2019年综合预算一般公共预算拨款“三公”经费及会议费、培训费支出预算表</t>
  </si>
  <si>
    <t>2018年</t>
  </si>
  <si>
    <t>2019年</t>
  </si>
  <si>
    <t>增减变化情况</t>
  </si>
  <si>
    <t>因公出国（境）</t>
  </si>
  <si>
    <t>公务用车购置及运行费</t>
  </si>
  <si>
    <t>公务用车运行维护费</t>
  </si>
  <si>
    <t>公务用车购置</t>
  </si>
  <si>
    <r>
      <rPr>
        <sz val="10"/>
        <rFont val="宋体"/>
        <charset val="134"/>
      </rPr>
      <t>0</t>
    </r>
    <r>
      <rPr>
        <sz val="10"/>
        <rFont val="宋体"/>
        <charset val="134"/>
      </rPr>
      <t>.00</t>
    </r>
  </si>
  <si>
    <t>0.00</t>
  </si>
  <si>
    <t>2019年部门专项业务经费一级项目绩效目标表</t>
  </si>
  <si>
    <t>项目名称</t>
  </si>
  <si>
    <t>养老保险财政补助及丧葬费（含离退休人员）</t>
  </si>
  <si>
    <t>主管部门</t>
  </si>
  <si>
    <t>杨凌示范区人力资源和社会保障局</t>
  </si>
  <si>
    <t>资金情况
（万元）</t>
  </si>
  <si>
    <t>年度资金总额：</t>
  </si>
  <si>
    <t>1122万元</t>
  </si>
  <si>
    <t xml:space="preserve">       其中：财政拨款</t>
  </si>
  <si>
    <t>城乡居民社会养老保险试点配套资金1060万元，城乡居民养老保险参保人员丧葬费56万元，独生子女费及护理补贴6万元。</t>
  </si>
  <si>
    <t xml:space="preserve">             其他资金</t>
  </si>
  <si>
    <t>总
体
目
标</t>
  </si>
  <si>
    <t>年度目标</t>
  </si>
  <si>
    <t xml:space="preserve">目标1：通过构建覆盖城乡居民的基本养老保险制度，逐步提高城乡居民最低缴费档次达到300元，从而提高了参保人个人账户积累，达到人群全覆盖，使我区的参保率达到99%以上。及时为参保人员建立和完善个人缴费、财政补贴等个人账户信息，按时足额为年满60周岁符合领取资格的2.2万余人员发放城乡居民养老保险养老金4222.24万元，定期做好与财政、银行、业务和财务的四方对账工作，及时划拨资金，对建档立卡贫困人口和低保对象、残疾人实行财政代缴保费政策助力脱贫攻坚，做到应保尽保，实现老有所养，促进我区经济发展，维护社会和谐稳定。
目标2：通过为参保死亡人员发放城乡居民养老保险丧葬补助费的方式，逐步提高城乡居民参保积极性，达到参保扩面的要求，从2014年起，我区建立城乡居民养老保险丧葬补助金制度，参保人员死亡后，可以享受死亡当月基础养老金12倍的丧葬补助金，由死亡人员直系亲属申领，做到按月兑付，全年累计为551人发放丧葬补助金128.61万元。
 目标3：退休人员独生子女费及护理补贴。计划生育政策自实施以来，国家对独生子女实行奖励政策，按一定标准发放计划生育奖励金;护理补贴，职工退休后到达一定年龄，国家对退休人员老年生活的一种关怀和照顾，按标准发放生活护费用。
</t>
  </si>
  <si>
    <t>绩
效
指
标</t>
  </si>
  <si>
    <t>一级指标</t>
  </si>
  <si>
    <t>二级指标</t>
  </si>
  <si>
    <t>指标内容</t>
  </si>
  <si>
    <t>指标值</t>
  </si>
  <si>
    <t>产出指标</t>
  </si>
  <si>
    <t>数量指标</t>
  </si>
  <si>
    <t>参保人数</t>
  </si>
  <si>
    <t>8.95万人</t>
  </si>
  <si>
    <t>其中建档立卡贫困人口参保人数</t>
  </si>
  <si>
    <t>0.0093万人</t>
  </si>
  <si>
    <t>其中重度残疾人参保人数</t>
  </si>
  <si>
    <t>0.0247万人</t>
  </si>
  <si>
    <t>其中领取城乡居民养老保险丧葬补助金人数</t>
  </si>
  <si>
    <t>0.0551万人</t>
  </si>
  <si>
    <t>年度实际缴费人数</t>
  </si>
  <si>
    <t>5.23万人</t>
  </si>
  <si>
    <t>其中资助建档立卡贫困人口缴费人数</t>
  </si>
  <si>
    <t>0.0042万人</t>
  </si>
  <si>
    <t>养老金每月领取人数</t>
  </si>
  <si>
    <t>2.2万人</t>
  </si>
  <si>
    <t>其中每月领取待遇中建档立卡人口数</t>
  </si>
  <si>
    <t>0.0051万人</t>
  </si>
  <si>
    <t>补助机关事业单位退休人员独生子女费</t>
  </si>
  <si>
    <t>55人</t>
  </si>
  <si>
    <t>补助机关事业单位退休人员护理费</t>
  </si>
  <si>
    <t>65人</t>
  </si>
  <si>
    <t>质量指标</t>
  </si>
  <si>
    <t>城乡居民参保覆盖率</t>
  </si>
  <si>
    <t>≥99%</t>
  </si>
  <si>
    <t>待遇领取人员公示率</t>
  </si>
  <si>
    <t>城乡居民养老保险及丧葬补助金足额发放率</t>
  </si>
  <si>
    <t>建档立卡贫困人口参保率</t>
  </si>
  <si>
    <t>财政对建档立卡贫困人口代缴率</t>
  </si>
  <si>
    <t>机关事业单位退休人员独生子女费补助资金覆盖率</t>
  </si>
  <si>
    <t>机关事业单位退休人员独生子女费补助资金发放正确率</t>
  </si>
  <si>
    <t>时效指标</t>
  </si>
  <si>
    <t>城乡居民养老保险及丧葬补助待遇按月发放率</t>
  </si>
  <si>
    <t>机关事业单位退休人员独生子女费、护理费补助资金发放时间</t>
  </si>
  <si>
    <t>按月发放</t>
  </si>
  <si>
    <t>成本指标</t>
  </si>
  <si>
    <t>个人缴费平均补贴标准</t>
  </si>
  <si>
    <t>48元/人/年</t>
  </si>
  <si>
    <t>城乡居民基本养老保险基础养老金标准</t>
  </si>
  <si>
    <t>168元/人/月</t>
  </si>
  <si>
    <t>城乡居民养老保险丧葬补助费标准</t>
  </si>
  <si>
    <t>死亡当月基础养老金的12倍</t>
  </si>
  <si>
    <t>机关事业单位退休人员独生子女费标准</t>
  </si>
  <si>
    <t>106元</t>
  </si>
  <si>
    <t>机关事业单位退休人员护理费标准</t>
  </si>
  <si>
    <t>67元</t>
  </si>
  <si>
    <t>社会效益
指标</t>
  </si>
  <si>
    <t>领取待遇人员生活水平</t>
  </si>
  <si>
    <t>有效保障</t>
  </si>
  <si>
    <t>受益建档立卡贫困人员覆盖率</t>
  </si>
  <si>
    <t>政策宣传及执行率</t>
  </si>
  <si>
    <t>可持续影响指标</t>
  </si>
  <si>
    <t>项目持续发挥影响作用时限</t>
  </si>
  <si>
    <t>≥1年</t>
  </si>
  <si>
    <t>满意度指标</t>
  </si>
  <si>
    <t>服务对象
满意度指标</t>
  </si>
  <si>
    <t>参保人员满意度</t>
  </si>
  <si>
    <t>≥95%</t>
  </si>
  <si>
    <t>受益建档立卡贫困户满意度</t>
  </si>
  <si>
    <t>受助群众满意度</t>
  </si>
  <si>
    <t>≥85%</t>
  </si>
  <si>
    <t>八大员养老补助资金</t>
  </si>
  <si>
    <t xml:space="preserve"> 杨凌示范区人力资源和社会保障局</t>
  </si>
  <si>
    <t>125.52万元</t>
  </si>
  <si>
    <t>其中：财政拨款</t>
  </si>
  <si>
    <t xml:space="preserve">            其他资金</t>
  </si>
  <si>
    <t xml:space="preserve">依据我省政策，及时为符合享受工龄补助条件的民办教师、农机人员、卫生员、老电影放映员、水利员、林业员、信贷员等群体，在享受城乡居民养老保险待遇的基础上按月加发工龄补助，建立补助增长机制，民办教师享受每人每年工龄补助标准为9.9元，其他人员享受每人每年工龄补助标准为6.6元，年度共累计发放八大员工龄补助183.8万元，确保各类人群待遇水平平稳增长，促进社会稳定。
 </t>
  </si>
  <si>
    <t>资格认定人数</t>
  </si>
  <si>
    <t>0.267万人</t>
  </si>
  <si>
    <t>待遇享受人数</t>
  </si>
  <si>
    <t>0.139万人</t>
  </si>
  <si>
    <t>城乡居民补助覆盖率</t>
  </si>
  <si>
    <t>城乡居民补助正确率</t>
  </si>
  <si>
    <t>领取人员公示率</t>
  </si>
  <si>
    <t>补助足额发放率</t>
  </si>
  <si>
    <t>待遇按月发放率</t>
  </si>
  <si>
    <t>民办教师年度工龄补助标准</t>
  </si>
  <si>
    <t>9.9元/人/年</t>
  </si>
  <si>
    <t>其他人员年度工龄补助标准</t>
  </si>
  <si>
    <t>6.6元/人/年</t>
  </si>
  <si>
    <t>基本保障</t>
  </si>
  <si>
    <t>受益人员覆盖率</t>
  </si>
  <si>
    <t>受益人员满意度</t>
  </si>
  <si>
    <t>专项（项目）名称</t>
  </si>
  <si>
    <t>人才工程（含党政人才管理培训）</t>
  </si>
  <si>
    <t>党工委组织部（人社局）</t>
  </si>
  <si>
    <t>资金金额
（万元）</t>
  </si>
  <si>
    <t xml:space="preserve"> 实施期资金总额：</t>
  </si>
  <si>
    <r>
      <rPr>
        <sz val="12"/>
        <rFont val="宋体"/>
        <charset val="134"/>
      </rPr>
      <t xml:space="preserve">      </t>
    </r>
    <r>
      <rPr>
        <sz val="12"/>
        <rFont val="宋体"/>
        <charset val="134"/>
      </rPr>
      <t xml:space="preserve"> </t>
    </r>
    <r>
      <rPr>
        <sz val="12"/>
        <rFont val="宋体"/>
        <charset val="134"/>
      </rPr>
      <t xml:space="preserve">     </t>
    </r>
    <r>
      <rPr>
        <sz val="12"/>
        <rFont val="宋体"/>
        <charset val="134"/>
      </rPr>
      <t xml:space="preserve"> </t>
    </r>
    <r>
      <rPr>
        <sz val="12"/>
        <rFont val="宋体"/>
        <charset val="134"/>
      </rPr>
      <t>其他资金</t>
    </r>
  </si>
  <si>
    <t xml:space="preserve">
推进各项人才重点工作任务顺利完成，兑现各类人才扶持政策，奋力打造现代农业创新高地人才高地。深入推进人才发展体制机制改革，不断激发人才创新创造活力，鼓励引导人才向基层流动，为乡村振兴提供人才和智力支持。加强人才政治引领和政治吸纳，深入开展“弘扬爱国奋斗精神、建功立业新时代”活动，为人才引进、培养、发挥作用营造良好发展环境。
</t>
  </si>
  <si>
    <t>一级
指标</t>
  </si>
  <si>
    <t>产
出
指
标</t>
  </si>
  <si>
    <t xml:space="preserve"> 区内单位引进高层次人才政策资金兑现</t>
  </si>
  <si>
    <t>5人</t>
  </si>
  <si>
    <t xml:space="preserve"> 区内单位吸纳本科以上大学毕业生政策资金兑现</t>
  </si>
  <si>
    <t>100人</t>
  </si>
  <si>
    <t>示范区高层次创业人才和优秀高技能人才政策资金兑现</t>
  </si>
  <si>
    <t>12人</t>
  </si>
  <si>
    <t xml:space="preserve"> 入区企业招用农民工政策资金兑现</t>
  </si>
  <si>
    <t>1000人</t>
  </si>
  <si>
    <t>人才中介机构引才政策资金兑现</t>
  </si>
  <si>
    <t>2人</t>
  </si>
  <si>
    <t>企业建设科研创新平台政策资金兑现</t>
  </si>
  <si>
    <t>3家</t>
  </si>
  <si>
    <t>大学生创业团队个税补贴及项目资助政策资金兑现</t>
  </si>
  <si>
    <t>10家</t>
  </si>
  <si>
    <t>大型人才交流活动工作费用</t>
  </si>
  <si>
    <t>场次</t>
  </si>
  <si>
    <t>“弘扬爱国奋斗精神、建功立业新时代”活动有关工作经费</t>
  </si>
  <si>
    <t xml:space="preserve"> 区内单位引进高层次人才政策资金兑现准确率</t>
  </si>
  <si>
    <t>区内单位吸纳本科以上大学毕业生政策资金兑现准确率</t>
  </si>
  <si>
    <t>示范区高层次创业人才和优秀高技能人才政策资金兑现准确率</t>
  </si>
  <si>
    <t>入区企业招用技工、农民工政策资金兑现准确率</t>
  </si>
  <si>
    <t>人才中介机构引才政策资金兑现准确率</t>
  </si>
  <si>
    <t>企业建设科研创新平台政策资金兑现准确率</t>
  </si>
  <si>
    <t>大学生创业团队个税补贴及项目资助政策资金兑现准确率</t>
  </si>
  <si>
    <t>大型人才交流活动工作费用使用准确率</t>
  </si>
  <si>
    <t>“弘扬爱国奋斗精神、建功立业新时代”活动工作经费使用准确率</t>
  </si>
  <si>
    <t>组织干部培训工作</t>
  </si>
  <si>
    <t xml:space="preserve"> 各项政策资金在规定时间内支付到位率</t>
  </si>
  <si>
    <t>≥80%</t>
  </si>
  <si>
    <t>10万元以上每人次等</t>
  </si>
  <si>
    <t>200元以上住房补贴等</t>
  </si>
  <si>
    <t>示范区高层次创业人才、优秀高技能人才政策资金兑现</t>
  </si>
  <si>
    <t>20万元每人资助、每人每月1000元资助</t>
  </si>
  <si>
    <t xml:space="preserve"> 入区企业招用技工、农民工政策资金兑现</t>
  </si>
  <si>
    <t>500元每人</t>
  </si>
  <si>
    <t>20万元以上每人次</t>
  </si>
  <si>
    <t>10万元以上每个平台</t>
  </si>
  <si>
    <t>视团队具体情况</t>
  </si>
  <si>
    <t>10万元</t>
  </si>
  <si>
    <t>20万元</t>
  </si>
  <si>
    <t>效益指标</t>
  </si>
  <si>
    <t>社会效益指标</t>
  </si>
  <si>
    <t xml:space="preserve"> 政策知晓率</t>
  </si>
  <si>
    <t>服务对象满意度指标</t>
  </si>
  <si>
    <t xml:space="preserve"> 政策经办服务满意率</t>
  </si>
  <si>
    <t>≥90%</t>
  </si>
  <si>
    <t>城乡居民医保补助资金（含城乡居民补助）</t>
  </si>
  <si>
    <t>282.15万元</t>
  </si>
  <si>
    <r>
      <rPr>
        <sz val="9"/>
        <rFont val="宋体"/>
        <charset val="134"/>
      </rPr>
      <t xml:space="preserve">      </t>
    </r>
    <r>
      <rPr>
        <sz val="9"/>
        <rFont val="宋体"/>
        <charset val="134"/>
      </rPr>
      <t xml:space="preserve"> </t>
    </r>
    <r>
      <rPr>
        <sz val="9"/>
        <rFont val="宋体"/>
        <charset val="134"/>
      </rPr>
      <t xml:space="preserve">     </t>
    </r>
    <r>
      <rPr>
        <sz val="9"/>
        <rFont val="宋体"/>
        <charset val="134"/>
      </rPr>
      <t xml:space="preserve"> </t>
    </r>
    <r>
      <rPr>
        <sz val="9"/>
        <rFont val="宋体"/>
        <charset val="134"/>
      </rPr>
      <t>其他资金</t>
    </r>
  </si>
  <si>
    <t xml:space="preserve">目标1：医疗补助（补充医疗）及军转干部医疗配套。我国医疗保险制度改革的目标，是实现多层次的医疗保险体系，保证职工医疗保险待遇水平不降低，适当增加医疗保险项目，来提高保险保障水平的一种补充性保险。为进一步做好军转干部医疗保障工作，按政策规定军转干部医保统筹金，其资金由同级财政负担。
目标2：示范区干部职工体检费。为了切实保证管委会机关、事业单位工作人员和离退休人员身体健康，根据管委会安排，每年对管委会机关、事业单位工作人员、离退休人员和自主择业军队转业干部组织1次健康体检。
目标3：城乡居民大病保险商业保险经办费（示范区配套）。为进一步完善示范区医疗保障体系，切实减轻城乡居民大病医疗高额费用负担，示范区城乡居民大病保险工作自2014年12月启动实施以来，各项工作稳步推进，完成了承办大病保险工作商业保险机构招标和协议的签订，指导杨陵区大病办和商业保险机构开展大病保险经办工作。城乡居民大病保险的全面实施，确保我区城乡居民大病保险工作稳步有序开展，得到了广大参保居民的一致好评。
目标4： 城镇居民医疗保险（示范区配套）。为保障示范区城镇居民的基本医疗权益，完善城镇居民基本医疗保险制度，健全社会医疗保障体系，提高城镇居民基本医疗保障水平，城镇居民基本医疗保险以家庭缴费为主，政府给予适当补助，促进示范区经济发展与和谐稳定， 
目标5：大学生医保工作经费。为了保证我区大学生医疗保险工作的顺利开展，鼓励高校组织大学生持续参保，按照我区开展大学生医疗保险工作有关规定，适当补助大学生医疗保险经办工作经费。
目标6：遗属补助及丧葬费。遗属补助是国家机关、事业单位工作人员死亡后，其遗属生活有困难的，对遗属给予定期的补助。丧葬费由国家有关劳动保险条例规定,在职工死亡后为其家属支付的一次性费用，表示对职工家属的慰问和补贴。
</t>
  </si>
  <si>
    <t>补助机关全额事业单位和军转干部参保人数</t>
  </si>
  <si>
    <t>≥680人</t>
  </si>
  <si>
    <t xml:space="preserve"> 补助机关事业单位体检人数</t>
  </si>
  <si>
    <r>
      <rPr>
        <sz val="12"/>
        <rFont val="宋体"/>
        <charset val="134"/>
      </rPr>
      <t>≥680</t>
    </r>
    <r>
      <rPr>
        <sz val="12"/>
        <rFont val="宋体"/>
        <charset val="134"/>
      </rPr>
      <t>人</t>
    </r>
  </si>
  <si>
    <t>城乡居民大病保险参保人数（示范区配套）</t>
  </si>
  <si>
    <r>
      <rPr>
        <sz val="12"/>
        <rFont val="宋体"/>
        <charset val="134"/>
      </rPr>
      <t>≥1</t>
    </r>
    <r>
      <rPr>
        <sz val="12"/>
        <rFont val="宋体"/>
        <charset val="134"/>
      </rPr>
      <t>4</t>
    </r>
    <r>
      <rPr>
        <sz val="12"/>
        <rFont val="宋体"/>
        <charset val="134"/>
      </rPr>
      <t>万人</t>
    </r>
  </si>
  <si>
    <t>城镇居民参保人数（示范区配套）</t>
  </si>
  <si>
    <r>
      <rPr>
        <sz val="11"/>
        <color theme="1"/>
        <rFont val="宋体"/>
        <charset val="134"/>
        <scheme val="minor"/>
      </rPr>
      <t>≥1.1</t>
    </r>
    <r>
      <rPr>
        <sz val="11"/>
        <color indexed="8"/>
        <rFont val="宋体"/>
        <charset val="134"/>
      </rPr>
      <t>万人</t>
    </r>
  </si>
  <si>
    <t>大学生参保参保人数</t>
  </si>
  <si>
    <t>≥4万人</t>
  </si>
  <si>
    <t xml:space="preserve"> 遗属和丧葬补助享受待遇人数</t>
  </si>
  <si>
    <t>≥6人</t>
  </si>
  <si>
    <t xml:space="preserve"> 按政策规定补助标准</t>
  </si>
  <si>
    <t>按政策规定执行</t>
  </si>
  <si>
    <t>各类补助及时发放率</t>
  </si>
  <si>
    <t>医疗补助（补充医疗）及军转干部医疗配套</t>
  </si>
  <si>
    <t>100万元</t>
  </si>
  <si>
    <t>示范区干部职工体检费</t>
  </si>
  <si>
    <t xml:space="preserve"> 80万元</t>
  </si>
  <si>
    <t xml:space="preserve">城乡居民大病保险商业保险经办费   </t>
  </si>
  <si>
    <r>
      <rPr>
        <sz val="11"/>
        <color theme="1"/>
        <rFont val="宋体"/>
        <charset val="134"/>
        <scheme val="minor"/>
      </rPr>
      <t>2</t>
    </r>
    <r>
      <rPr>
        <sz val="9"/>
        <rFont val="宋体"/>
        <charset val="134"/>
      </rPr>
      <t>0万元</t>
    </r>
  </si>
  <si>
    <t>城镇居民医疗保险示范区配套</t>
  </si>
  <si>
    <t xml:space="preserve"> 64万</t>
  </si>
  <si>
    <r>
      <rPr>
        <sz val="11"/>
        <color theme="1"/>
        <rFont val="宋体"/>
        <charset val="134"/>
        <scheme val="minor"/>
      </rPr>
      <t>大学生医保工作经费</t>
    </r>
    <r>
      <rPr>
        <sz val="11"/>
        <color indexed="8"/>
        <rFont val="宋体"/>
        <charset val="134"/>
      </rPr>
      <t xml:space="preserve">  </t>
    </r>
  </si>
  <si>
    <t xml:space="preserve">  15万元</t>
  </si>
  <si>
    <t xml:space="preserve">遗属补助及丧葬费 </t>
  </si>
  <si>
    <t xml:space="preserve"> 3.15万元</t>
  </si>
  <si>
    <t>广大职工医疗保障水平</t>
  </si>
  <si>
    <t>保障干部职工身体健康权益, 增强干部职工的身体素质。</t>
  </si>
  <si>
    <r>
      <rPr>
        <sz val="11"/>
        <color theme="1"/>
        <rFont val="宋体"/>
        <charset val="134"/>
        <scheme val="minor"/>
      </rPr>
      <t>&gt;</t>
    </r>
    <r>
      <rPr>
        <sz val="9"/>
        <rFont val="宋体"/>
        <charset val="134"/>
      </rPr>
      <t>100%</t>
    </r>
  </si>
  <si>
    <t>群众因病致贫，因病返贫</t>
  </si>
  <si>
    <t>有效缓解</t>
  </si>
  <si>
    <t>参保居民不断受益，保障水平不断提高，极大缓解了人民群众因病致贫，因病返贫的现实困境。</t>
  </si>
  <si>
    <t>&gt;100%</t>
  </si>
  <si>
    <t>高校患病大学生的家庭负担</t>
  </si>
  <si>
    <t>遗属生活保障</t>
  </si>
  <si>
    <t>可持续影响
指标</t>
  </si>
  <si>
    <t>社保系统维护费</t>
  </si>
  <si>
    <r>
      <rPr>
        <sz val="12"/>
        <rFont val="宋体"/>
        <charset val="134"/>
      </rPr>
      <t>1</t>
    </r>
    <r>
      <rPr>
        <sz val="12"/>
        <rFont val="宋体"/>
        <charset val="134"/>
      </rPr>
      <t>0万元</t>
    </r>
  </si>
  <si>
    <r>
      <rPr>
        <sz val="12"/>
        <rFont val="宋体"/>
        <charset val="134"/>
      </rPr>
      <t xml:space="preserve">
 目标：社保系统维护</t>
    </r>
    <r>
      <rPr>
        <sz val="12"/>
        <rFont val="宋体"/>
        <charset val="134"/>
      </rPr>
      <t>,</t>
    </r>
    <r>
      <rPr>
        <sz val="12"/>
        <rFont val="宋体"/>
        <charset val="134"/>
      </rPr>
      <t>各项待遇通过系统直接结算，大大的节省人力、时间和成本，提升社会保险业务经办服务水平。</t>
    </r>
  </si>
  <si>
    <t>系统维护数量</t>
  </si>
  <si>
    <t>6个</t>
  </si>
  <si>
    <t>系统经办机构数量</t>
  </si>
  <si>
    <t>2个</t>
  </si>
  <si>
    <t>系统经办定点医疗机构</t>
  </si>
  <si>
    <t>40个</t>
  </si>
  <si>
    <t>系统经办定点零售药店</t>
  </si>
  <si>
    <t>故障率</t>
  </si>
  <si>
    <t>系统维护时间</t>
  </si>
  <si>
    <t>2019年1月-12月</t>
  </si>
  <si>
    <t>年度内社保系统维护费</t>
  </si>
  <si>
    <t>职工，城镇居民看病就医效率。</t>
  </si>
  <si>
    <t>明显提升</t>
  </si>
  <si>
    <t>1年</t>
  </si>
  <si>
    <t>社会保险经办服务满意度</t>
  </si>
  <si>
    <t>&gt;90%</t>
  </si>
  <si>
    <t>备 注：1、绩效指标可选择填写。 2、根据需要可往下续表。 2、省级部门专项业务经费一级项目的绩效目标必须公开。4、市县不强制要求公开，可根据本级部门预算绩效管理工作推进情况统一部署。</t>
  </si>
  <si>
    <t>党建、非公党建和统战工作经费</t>
  </si>
  <si>
    <t xml:space="preserve">   其中：财政拨款</t>
  </si>
  <si>
    <r>
      <rPr>
        <sz val="12"/>
        <rFont val="宋体"/>
        <charset val="134"/>
      </rPr>
      <t xml:space="preserve">     </t>
    </r>
    <r>
      <rPr>
        <sz val="12"/>
        <rFont val="宋体"/>
        <charset val="134"/>
      </rPr>
      <t xml:space="preserve"> </t>
    </r>
    <r>
      <rPr>
        <sz val="12"/>
        <rFont val="宋体"/>
        <charset val="134"/>
      </rPr>
      <t>其他资金</t>
    </r>
  </si>
  <si>
    <t>党建和非公党建：建立以财政投入为主、年度党费为补充的党建工作经费保障机制，持续加强示范区各领域基层党建工作，努力实现基层党建实现全域提升、全面过硬。                                                             统战工作：通过举办统战领域各类培训和支持民主党派工作，为示范区经济社会发展凝聚人心、贡献力量。</t>
  </si>
  <si>
    <t>举办党务工作者专题培训班</t>
  </si>
  <si>
    <t>≥2</t>
  </si>
  <si>
    <t>举办统战领域各类培训班</t>
  </si>
  <si>
    <t>新创省级示范村</t>
  </si>
  <si>
    <t>4个</t>
  </si>
  <si>
    <t>支持民主党派及工商联单位数</t>
  </si>
  <si>
    <t>≥7个</t>
  </si>
  <si>
    <t>开展专项活动</t>
  </si>
  <si>
    <t>≥2个</t>
  </si>
  <si>
    <t>各类培训资金兑现准确率</t>
  </si>
  <si>
    <t>各类支持经费兑现准确率</t>
  </si>
  <si>
    <t>开展“两个覆盖”摸排活动覆盖率</t>
  </si>
  <si>
    <t>“两个覆盖”摸排活动</t>
  </si>
  <si>
    <r>
      <rPr>
        <sz val="12"/>
        <rFont val="宋体"/>
        <charset val="134"/>
      </rPr>
      <t>1</t>
    </r>
    <r>
      <rPr>
        <sz val="12"/>
        <rFont val="宋体"/>
        <charset val="134"/>
      </rPr>
      <t>年</t>
    </r>
  </si>
  <si>
    <t>新创省级示范村完成时间</t>
  </si>
  <si>
    <t>12月份</t>
  </si>
  <si>
    <t>政策知晓率</t>
  </si>
  <si>
    <t>考核工作</t>
  </si>
  <si>
    <t>杨凌示范区党工委组织部</t>
  </si>
  <si>
    <t>20万</t>
  </si>
  <si>
    <t xml:space="preserve">围绕党工委管委会重点工作，坚持突出重点、有针对性、差异化地制定各部门（单位）目标任务书，科学合理地设置2019年目标责任考核指标体系；通过对杨陵区及党工委管委会各工作部门、直属机构、驻区单位进行四个季度目标责任考核，真正考出实绩、考出短板，做到及时预警；通过组织好年度目标责任综合考评工作，对部门（单位）、处级干部、工作人员年度工作做一评价，并作为调整干部、运用三项机制、核发绩效奖金的依据；组织好省考核杨凌工作，全面展示杨凌示范区一年来的整体工作，突出反映取得的成绩和特色亮点；组织好示范区“三项机制”运用工作，大力营造鼓励创新、鼓励探索、鼓励担当、鼓励实干的良好氛围。
</t>
  </si>
  <si>
    <t>示范区目标责任考核次数</t>
  </si>
  <si>
    <r>
      <rPr>
        <sz val="12"/>
        <rFont val="宋体"/>
        <charset val="134"/>
      </rPr>
      <t>4次</t>
    </r>
    <r>
      <rPr>
        <sz val="12"/>
        <rFont val="宋体"/>
        <charset val="134"/>
      </rPr>
      <t>/年</t>
    </r>
  </si>
  <si>
    <t>配合省上对杨凌目标责任考核次数</t>
  </si>
  <si>
    <t>1次/年</t>
  </si>
  <si>
    <t>目标责任考核部门（单位）数量</t>
  </si>
  <si>
    <t>63家</t>
  </si>
  <si>
    <t>“三项机制”督导检查部门（单位）数量</t>
  </si>
  <si>
    <t>42家</t>
  </si>
  <si>
    <t>新闻媒体集中宣传次数</t>
  </si>
  <si>
    <t>6次</t>
  </si>
  <si>
    <t>目标责任考核质量</t>
  </si>
  <si>
    <t>定准、考准、考实</t>
  </si>
  <si>
    <t>设施设备维护后故障率</t>
  </si>
  <si>
    <t>≤5%</t>
  </si>
  <si>
    <t>实地考察项目</t>
  </si>
  <si>
    <t>明确进度</t>
  </si>
  <si>
    <t>新闻宣传媒体种类</t>
  </si>
  <si>
    <t>省级主要媒体</t>
  </si>
  <si>
    <t>目标责任考核实施时间</t>
  </si>
  <si>
    <t>按季度执行</t>
  </si>
  <si>
    <t>媒体宣传费用</t>
  </si>
  <si>
    <t>≥6万</t>
  </si>
  <si>
    <t>印刷费用</t>
  </si>
  <si>
    <t>≥3万</t>
  </si>
  <si>
    <t>助推打造示范区“升级版”</t>
  </si>
  <si>
    <t>项目发挥影响力时限</t>
  </si>
  <si>
    <t>≥ 1年</t>
  </si>
  <si>
    <t>维护区域内部门（单位）及人员满意度</t>
  </si>
  <si>
    <t>≥98%</t>
  </si>
  <si>
    <t>人才专项（含党政人才管理培训）</t>
  </si>
  <si>
    <t xml:space="preserve"> 区内单位引进高层次人才数</t>
  </si>
  <si>
    <t>≥2人</t>
  </si>
  <si>
    <t xml:space="preserve"> 区内企业吸纳本科以上大学毕业生人数</t>
  </si>
  <si>
    <t>≥30人</t>
  </si>
  <si>
    <t>评定示范区高层次创业人才和优秀高技能人才数</t>
  </si>
  <si>
    <t>企业建设科研创新平台数</t>
  </si>
  <si>
    <t>举办大型人才交流活动场次</t>
  </si>
  <si>
    <t>≥1次</t>
  </si>
  <si>
    <t>举办“弘扬爱国奋斗精神、建功立业新时代”有关活动次数</t>
  </si>
  <si>
    <t>≥2次</t>
  </si>
  <si>
    <t>区内单位引进高层次人才政策资金兑现准确率</t>
  </si>
  <si>
    <t>区内企业吸纳本科以上大学毕业生政策资金兑现准确率</t>
  </si>
  <si>
    <t>≥10万元每人</t>
  </si>
  <si>
    <t xml:space="preserve"> 区内企业吸纳本科以上大学毕业生政策资金兑现</t>
  </si>
  <si>
    <t>≥2000元每人</t>
  </si>
  <si>
    <t>高层次创业人才20万元每人、优秀高技能人才每年12000元</t>
  </si>
  <si>
    <t>≥10万元每个</t>
  </si>
  <si>
    <t>≥2万元</t>
  </si>
  <si>
    <t>效
益
指
标</t>
  </si>
  <si>
    <t>政策持续发挥作用时限</t>
  </si>
  <si>
    <t>技校免学费助学金专项资金</t>
  </si>
  <si>
    <t>13万元</t>
  </si>
  <si>
    <t xml:space="preserve">
 目标1：做好技工院校全日制正式学籍在校生所有农村（含县镇）学生、城市涉农学生和家庭经济困难学生国家免学费（助学金）申领补助资金及拨付工作。
</t>
  </si>
  <si>
    <t xml:space="preserve"> 享受免学费补助资金人数</t>
  </si>
  <si>
    <t>278人</t>
  </si>
  <si>
    <t>享受助学金补助资金人数</t>
  </si>
  <si>
    <t>139人</t>
  </si>
  <si>
    <t>享受免学费补助资金拨付率</t>
  </si>
  <si>
    <t>享受助学金补助资金发放率</t>
  </si>
  <si>
    <t>助学金补助资金拨付完成时间</t>
  </si>
  <si>
    <r>
      <rPr>
        <sz val="12"/>
        <rFont val="宋体"/>
        <charset val="134"/>
      </rPr>
      <t>2019</t>
    </r>
    <r>
      <rPr>
        <sz val="12"/>
        <rFont val="宋体"/>
        <charset val="134"/>
      </rPr>
      <t>.</t>
    </r>
    <r>
      <rPr>
        <sz val="12"/>
        <rFont val="宋体"/>
        <charset val="134"/>
      </rPr>
      <t>12</t>
    </r>
    <r>
      <rPr>
        <sz val="12"/>
        <rFont val="宋体"/>
        <charset val="134"/>
      </rPr>
      <t>.</t>
    </r>
    <r>
      <rPr>
        <sz val="12"/>
        <rFont val="宋体"/>
        <charset val="134"/>
      </rPr>
      <t>31</t>
    </r>
  </si>
  <si>
    <t>免学费补助资金发放完成时间</t>
  </si>
  <si>
    <t>享受助学金补助资金</t>
  </si>
  <si>
    <t>1万元</t>
  </si>
  <si>
    <t>享受免学费补助资金</t>
  </si>
  <si>
    <t>助学金和免学费发放覆盖率</t>
  </si>
  <si>
    <t>项目持续发挥影响时限</t>
  </si>
  <si>
    <t>长期</t>
  </si>
  <si>
    <t>在校学生满意度</t>
  </si>
  <si>
    <t>部分退役军人参加城乡居民养老保险补助资金</t>
  </si>
  <si>
    <t>14.0725万元</t>
  </si>
  <si>
    <t xml:space="preserve"> 14.0725万元
</t>
  </si>
  <si>
    <t>其他资金</t>
  </si>
  <si>
    <t>从2014年起，依据省级政策精神，为符合参保人员按每人缴费200元，各级财政代缴1800元的标准进行个人账户建账，按月足额为享受人员发放部分退役军人养老待遇，年度共发放退役军人待遇31.42万元，有效保障了农村部分退役人员的基本生活，维护了社会稳定。</t>
  </si>
  <si>
    <t>三级指标</t>
  </si>
  <si>
    <t>符合政策规定应参保人数</t>
  </si>
  <si>
    <t>0.0269万人</t>
  </si>
  <si>
    <t>0.0013万人</t>
  </si>
  <si>
    <t>按月待遇享受人数</t>
  </si>
  <si>
    <t>0.0135万人</t>
  </si>
  <si>
    <t>其中享受补助资金人数</t>
  </si>
  <si>
    <t>0.0148万人</t>
  </si>
  <si>
    <t>参保覆盖率</t>
  </si>
  <si>
    <t>财政代缴人员覆盖率</t>
  </si>
  <si>
    <t>个人缴费补贴标准</t>
  </si>
  <si>
    <t>2000元/人/年</t>
  </si>
  <si>
    <t>基础养老金标准</t>
  </si>
  <si>
    <t>195元/人/月</t>
  </si>
  <si>
    <t>曾在国有集体企业工作过的农村户籍人员养老补助资金</t>
  </si>
  <si>
    <t>83.815万元</t>
  </si>
  <si>
    <t xml:space="preserve">83.815万元
</t>
  </si>
  <si>
    <t xml:space="preserve"> 其他资金</t>
  </si>
  <si>
    <t xml:space="preserve">依据我省政策，及时为曾在国有集体企业工作过的农村籍人员在享受城乡居民养老保险待遇的基础上按月加发工龄补助，建立补助增长机制，精简人员享受每人每年工龄补助标准为9.9元，其他人员享受每人每年工龄补助标准为6.6元，年度共累计发放178号工龄补助119.99万元，确保各类人群待遇水平平稳增长，促进社会稳定。
 </t>
  </si>
  <si>
    <t>0.3405万人</t>
  </si>
  <si>
    <t>享受工龄补助待遇人数</t>
  </si>
  <si>
    <t>0.1669万人</t>
  </si>
  <si>
    <t>其中精简人员享受人数</t>
  </si>
  <si>
    <t>0.0035万人</t>
  </si>
  <si>
    <t>其他人员享受人数</t>
  </si>
  <si>
    <t>0.1634万人</t>
  </si>
  <si>
    <t>补助人员覆盖率</t>
  </si>
  <si>
    <t>受益人员公示率</t>
  </si>
  <si>
    <t>国有集体精简人员年度工龄补助标准</t>
  </si>
  <si>
    <t>国有集体人员年度工龄补助标准</t>
  </si>
  <si>
    <t>补助受益人员生活水平</t>
  </si>
  <si>
    <t>项目持续发挥作用时限</t>
  </si>
  <si>
    <t>2019年部门整体支出绩效目标表</t>
  </si>
  <si>
    <t>部门（单位）名称</t>
  </si>
  <si>
    <t>杨凌示范区人力资源和社会保障局（党工委组织部）</t>
  </si>
  <si>
    <t>年度
主要
任务</t>
  </si>
  <si>
    <t>任务名称</t>
  </si>
  <si>
    <t>主要内容</t>
  </si>
  <si>
    <t>预算金额（万元）</t>
  </si>
  <si>
    <t>总额</t>
  </si>
  <si>
    <t>财政拨款</t>
  </si>
  <si>
    <t>任务1</t>
  </si>
  <si>
    <t>任务2</t>
  </si>
  <si>
    <t>八大员养老补助</t>
  </si>
  <si>
    <t>任务3</t>
  </si>
  <si>
    <t>100.8652万元</t>
  </si>
  <si>
    <t>17.0502万元</t>
  </si>
  <si>
    <t>任务4</t>
  </si>
  <si>
    <t>315.398万元</t>
  </si>
  <si>
    <t>300万元</t>
  </si>
  <si>
    <t>15.398万元</t>
  </si>
  <si>
    <t>任务5</t>
  </si>
  <si>
    <t>10.75万元</t>
  </si>
  <si>
    <t>0.75万元</t>
  </si>
  <si>
    <t>任务6</t>
  </si>
  <si>
    <t>30.904万元</t>
  </si>
  <si>
    <t>30万元</t>
  </si>
  <si>
    <t>0.904万元</t>
  </si>
  <si>
    <t>任务7</t>
  </si>
  <si>
    <t>农村干部补贴经费</t>
  </si>
  <si>
    <r>
      <rPr>
        <sz val="12"/>
        <rFont val="宋体"/>
        <charset val="134"/>
      </rPr>
      <t>2</t>
    </r>
    <r>
      <rPr>
        <sz val="12"/>
        <rFont val="宋体"/>
        <charset val="134"/>
      </rPr>
      <t>69.67万元</t>
    </r>
  </si>
  <si>
    <t>任务8</t>
  </si>
  <si>
    <t>任务9</t>
  </si>
  <si>
    <t>32.8613万元</t>
  </si>
  <si>
    <r>
      <rPr>
        <sz val="12"/>
        <rFont val="宋体"/>
        <charset val="134"/>
      </rPr>
      <t>2</t>
    </r>
    <r>
      <rPr>
        <sz val="12"/>
        <rFont val="宋体"/>
        <charset val="134"/>
      </rPr>
      <t>0万元</t>
    </r>
  </si>
  <si>
    <t>12.8613万元</t>
  </si>
  <si>
    <t>任务10</t>
  </si>
  <si>
    <t>20.73万元</t>
  </si>
  <si>
    <r>
      <rPr>
        <sz val="12"/>
        <rFont val="宋体"/>
        <charset val="134"/>
      </rPr>
      <t>1</t>
    </r>
    <r>
      <rPr>
        <sz val="12"/>
        <rFont val="宋体"/>
        <charset val="134"/>
      </rPr>
      <t>3万元</t>
    </r>
  </si>
  <si>
    <t>7.02万元</t>
  </si>
  <si>
    <t>任务11</t>
  </si>
  <si>
    <t>安置优抚及慰问专项</t>
  </si>
  <si>
    <t>360万元</t>
  </si>
  <si>
    <t>任务12</t>
  </si>
  <si>
    <t>任务13</t>
  </si>
  <si>
    <t>单位人员工资福利及办公经费及聘用制人员等专项</t>
  </si>
  <si>
    <r>
      <rPr>
        <sz val="12"/>
        <rFont val="宋体"/>
        <charset val="134"/>
      </rPr>
      <t>20</t>
    </r>
    <r>
      <rPr>
        <sz val="12"/>
        <rFont val="宋体"/>
        <charset val="134"/>
      </rPr>
      <t>90</t>
    </r>
    <r>
      <rPr>
        <sz val="12"/>
        <rFont val="宋体"/>
        <charset val="134"/>
      </rPr>
      <t>.4</t>
    </r>
    <r>
      <rPr>
        <sz val="12"/>
        <rFont val="宋体"/>
        <charset val="134"/>
      </rPr>
      <t>6815</t>
    </r>
    <r>
      <rPr>
        <sz val="12"/>
        <rFont val="宋体"/>
        <charset val="134"/>
      </rPr>
      <t>万元</t>
    </r>
  </si>
  <si>
    <t>2036.48465万元</t>
  </si>
  <si>
    <t>53.9835万元</t>
  </si>
  <si>
    <t>金额合计</t>
  </si>
  <si>
    <r>
      <rPr>
        <sz val="12"/>
        <rFont val="宋体"/>
        <charset val="134"/>
      </rPr>
      <t>4</t>
    </r>
    <r>
      <rPr>
        <sz val="12"/>
        <rFont val="宋体"/>
        <charset val="134"/>
      </rPr>
      <t>438.54565</t>
    </r>
    <r>
      <rPr>
        <sz val="12"/>
        <rFont val="宋体"/>
        <charset val="134"/>
      </rPr>
      <t>万元</t>
    </r>
  </si>
  <si>
    <t>4384.56215万元</t>
  </si>
  <si>
    <t>年度
总体
目标</t>
  </si>
  <si>
    <r>
      <rPr>
        <sz val="12"/>
        <rFont val="宋体"/>
        <charset val="134"/>
      </rPr>
      <t xml:space="preserve">  一是</t>
    </r>
    <r>
      <rPr>
        <sz val="12"/>
        <rFont val="宋体"/>
        <charset val="134"/>
      </rPr>
      <t>继续加大“双创”工作和“走出去”“请进来”系列招聘活动力度，加大择业观念引导、就业政策宣传、劳动者技能培训和创业意识培训工作，大力支持和鼓励本地人力资源服务机构发展，积极搭建创业就业载体，充分发挥创业带动就业倍增效应。二是加快医保支付方式改革，规范医疗服务行为，确保医疗保险基金安全平稳运行。统筹区域内城乡居民医保政策范围内住院费用支付比例不断提高。加大医保信息系统改造升级力度，完善各项功能，方便参保人员就医结算。三是加大人事制度改革力度，深化“区校融合”工作，大力引育“高精尖缺”创业团队，坚持院校培养、社会培训、校企合作相结合等方式，努力建设知识型、技能型、创新型劳动者大军。四是积极构建和谐劳动关系，巩固农民工工资支付长效机制成果，不断完善劳动保障监察“两网化”，实施“治欠保支”行动计划，落实用人单位劳动保障诚信等级评价制度、拖欠农民工工资“黑名单”制度和重大劳动保障违法行为社会公布制度。五是持续改进作风，大力开展“讲政治、敢担当、改作风”专题教育，引导全体干部树牢“四个意识”，坚决做到“两个维护”。同时，提高服务水平和工作效能，建设“审批事项少、办事效率高、服务质量优”的人社综合服务体系，为城乡居民提供优质高效的人社服务。六是科学合理地设置2019年目标责任考核指标体系，对各部门进行四个季度目标责任考核，做到及时预警，组织好示范区“三项机制”运用工作，大力营造鼓励创新、鼓励探索、鼓励担当、鼓励实干的良好氛围。七是建立以财政投入为主、年度党费为补充的党建工作经费保障机制，持续加强示范区各领域基层党建工作，努力实现基层党建实现全域提升、全面过硬。八是</t>
    </r>
    <r>
      <rPr>
        <sz val="12"/>
        <rFont val="宋体"/>
        <charset val="134"/>
      </rPr>
      <t xml:space="preserve">通过举办统战领域各类培训和支持民主党派工作，为示范区经济社会发展凝聚人心、贡献力量。           </t>
    </r>
    <r>
      <rPr>
        <sz val="12"/>
        <rFont val="宋体"/>
        <charset val="134"/>
      </rPr>
      <t xml:space="preserve">                     </t>
    </r>
  </si>
  <si>
    <t>年
度
绩
效
指
标</t>
  </si>
  <si>
    <t>发放工资福利人数</t>
  </si>
  <si>
    <r>
      <rPr>
        <sz val="12"/>
        <rFont val="宋体"/>
        <charset val="134"/>
      </rPr>
      <t>1</t>
    </r>
    <r>
      <rPr>
        <sz val="12"/>
        <rFont val="宋体"/>
        <charset val="134"/>
      </rPr>
      <t>5人</t>
    </r>
  </si>
  <si>
    <t>开展专项业务</t>
  </si>
  <si>
    <r>
      <rPr>
        <sz val="12"/>
        <rFont val="宋体"/>
        <charset val="134"/>
      </rPr>
      <t>1</t>
    </r>
    <r>
      <rPr>
        <sz val="12"/>
        <rFont val="宋体"/>
        <charset val="134"/>
      </rPr>
      <t>2个</t>
    </r>
  </si>
  <si>
    <t>工资福利发放覆盖率</t>
  </si>
  <si>
    <t>补助对象正确率</t>
  </si>
  <si>
    <t>发放时间</t>
  </si>
  <si>
    <t>一年</t>
  </si>
  <si>
    <t>各项补助资金及时率</t>
  </si>
  <si>
    <t>133.876905万元</t>
  </si>
  <si>
    <t>专项项目支出</t>
  </si>
  <si>
    <r>
      <rPr>
        <sz val="12"/>
        <rFont val="宋体"/>
        <charset val="134"/>
      </rPr>
      <t>2</t>
    </r>
    <r>
      <rPr>
        <sz val="12"/>
        <rFont val="宋体"/>
        <charset val="134"/>
      </rPr>
      <t>6481375万元</t>
    </r>
  </si>
  <si>
    <t>部门整体运作效率</t>
  </si>
  <si>
    <t>有效提升</t>
  </si>
  <si>
    <t>受助对象生活水平</t>
  </si>
  <si>
    <t>部门正常运转时限</t>
  </si>
  <si>
    <t>项目发挥影响时限</t>
  </si>
  <si>
    <t>满意度
指标</t>
  </si>
  <si>
    <t>受助人员满意度</t>
  </si>
  <si>
    <t>群众满意度</t>
  </si>
  <si>
    <t>备注：1、年度绩效指标可选择填写。2、试行部门预算绩效目标重点审核的省级部门的整体绩效目标必须公开。3、市县不强制要求公开，可根据本级部门预算绩效管理工作推进情况统一部署。</t>
  </si>
  <si>
    <t>专项资金整体绩效目标表</t>
  </si>
  <si>
    <t>专项项目名称</t>
  </si>
  <si>
    <t>资金金额（万元）</t>
  </si>
  <si>
    <t>实施期资金总额</t>
  </si>
  <si>
    <t xml:space="preserve">             其中：财政拨款</t>
  </si>
  <si>
    <t>总体目标</t>
  </si>
  <si>
    <t>绩效指标</t>
  </si>
  <si>
    <t>经济效益指标</t>
  </si>
  <si>
    <t>生态效益指标</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</si>
</sst>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0.0"/>
    <numFmt numFmtId="177" formatCode="* #,##0.00;* \-#,##0.00;* &quot;&quot;??;@"/>
  </numFmts>
  <fonts count="37">
    <font>
      <sz val="9"/>
      <name val="宋体"/>
      <charset val="134"/>
    </font>
    <font>
      <b/>
      <sz val="16"/>
      <name val="宋体"/>
      <charset val="134"/>
    </font>
    <font>
      <sz val="12"/>
      <name val="宋体"/>
      <charset val="134"/>
    </font>
    <font>
      <sz val="12"/>
      <name val="黑体"/>
      <charset val="134"/>
    </font>
    <font>
      <sz val="10"/>
      <name val="宋体"/>
      <charset val="134"/>
    </font>
    <font>
      <sz val="11"/>
      <name val="宋体"/>
      <charset val="134"/>
    </font>
    <font>
      <b/>
      <sz val="11"/>
      <name val="宋体"/>
      <charset val="134"/>
    </font>
    <font>
      <sz val="11"/>
      <color indexed="8"/>
      <name val="宋体"/>
      <charset val="134"/>
    </font>
    <font>
      <sz val="11"/>
      <color theme="1"/>
      <name val="宋体"/>
      <charset val="134"/>
      <scheme val="minor"/>
    </font>
    <font>
      <sz val="11"/>
      <name val="宋体"/>
      <charset val="134"/>
      <scheme val="minor"/>
    </font>
    <font>
      <sz val="22"/>
      <name val="宋体"/>
      <charset val="134"/>
    </font>
    <font>
      <b/>
      <sz val="10"/>
      <name val="宋体"/>
      <charset val="134"/>
    </font>
    <font>
      <b/>
      <sz val="15"/>
      <name val="宋体"/>
      <charset val="134"/>
    </font>
    <font>
      <b/>
      <sz val="18"/>
      <name val="宋体"/>
      <charset val="134"/>
    </font>
    <font>
      <b/>
      <sz val="9"/>
      <name val="宋体"/>
      <charset val="134"/>
    </font>
    <font>
      <b/>
      <sz val="12"/>
      <name val="宋体"/>
      <charset val="134"/>
    </font>
    <font>
      <b/>
      <sz val="48"/>
      <name val="宋体"/>
      <charset val="134"/>
    </font>
    <font>
      <b/>
      <sz val="20"/>
      <name val="宋体"/>
      <charset val="134"/>
    </font>
    <font>
      <sz val="11"/>
      <color theme="1"/>
      <name val="宋体"/>
      <charset val="0"/>
      <scheme val="minor"/>
    </font>
    <font>
      <sz val="11"/>
      <color rgb="FFFF0000"/>
      <name val="宋体"/>
      <charset val="0"/>
      <scheme val="minor"/>
    </font>
    <font>
      <sz val="11"/>
      <color rgb="FF9C0006"/>
      <name val="宋体"/>
      <charset val="0"/>
      <scheme val="minor"/>
    </font>
    <font>
      <b/>
      <sz val="11"/>
      <color rgb="FFFA7D00"/>
      <name val="宋体"/>
      <charset val="0"/>
      <scheme val="minor"/>
    </font>
    <font>
      <b/>
      <sz val="15"/>
      <color theme="3"/>
      <name val="宋体"/>
      <charset val="134"/>
      <scheme val="minor"/>
    </font>
    <font>
      <sz val="11"/>
      <color theme="0"/>
      <name val="宋体"/>
      <charset val="0"/>
      <scheme val="minor"/>
    </font>
    <font>
      <sz val="11"/>
      <color rgb="FF9C6500"/>
      <name val="宋体"/>
      <charset val="0"/>
      <scheme val="minor"/>
    </font>
    <font>
      <b/>
      <sz val="18"/>
      <color theme="3"/>
      <name val="宋体"/>
      <charset val="134"/>
      <scheme val="minor"/>
    </font>
    <font>
      <sz val="11"/>
      <color rgb="FF3F3F76"/>
      <name val="宋体"/>
      <charset val="0"/>
      <scheme val="minor"/>
    </font>
    <font>
      <sz val="11"/>
      <color rgb="FF006100"/>
      <name val="宋体"/>
      <charset val="0"/>
      <scheme val="minor"/>
    </font>
    <font>
      <b/>
      <sz val="11"/>
      <color rgb="FFFFFFFF"/>
      <name val="宋体"/>
      <charset val="0"/>
      <scheme val="minor"/>
    </font>
    <font>
      <b/>
      <sz val="13"/>
      <color theme="3"/>
      <name val="宋体"/>
      <charset val="134"/>
      <scheme val="minor"/>
    </font>
    <font>
      <sz val="11"/>
      <color rgb="FFFA7D00"/>
      <name val="宋体"/>
      <charset val="0"/>
      <scheme val="minor"/>
    </font>
    <font>
      <b/>
      <sz val="11"/>
      <color theme="3"/>
      <name val="宋体"/>
      <charset val="134"/>
      <scheme val="minor"/>
    </font>
    <font>
      <u/>
      <sz val="11"/>
      <color rgb="FF0000FF"/>
      <name val="宋体"/>
      <charset val="0"/>
      <scheme val="minor"/>
    </font>
    <font>
      <b/>
      <sz val="11"/>
      <color theme="1"/>
      <name val="宋体"/>
      <charset val="0"/>
      <scheme val="minor"/>
    </font>
    <font>
      <u/>
      <sz val="11"/>
      <color rgb="FF800080"/>
      <name val="宋体"/>
      <charset val="0"/>
      <scheme val="minor"/>
    </font>
    <font>
      <b/>
      <sz val="11"/>
      <color rgb="FF3F3F3F"/>
      <name val="宋体"/>
      <charset val="0"/>
      <scheme val="minor"/>
    </font>
    <font>
      <i/>
      <sz val="11"/>
      <color rgb="FF7F7F7F"/>
      <name val="宋体"/>
      <charset val="0"/>
      <scheme val="minor"/>
    </font>
  </fonts>
  <fills count="35">
    <fill>
      <patternFill patternType="none"/>
    </fill>
    <fill>
      <patternFill patternType="gray125"/>
    </fill>
    <fill>
      <patternFill patternType="solid">
        <fgColor theme="0"/>
        <bgColor indexed="64"/>
      </patternFill>
    </fill>
    <fill>
      <patternFill patternType="solid">
        <fgColor theme="0" tint="-0.149998474074526"/>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rgb="FFFFFFCC"/>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9"/>
        <bgColor indexed="64"/>
      </patternFill>
    </fill>
    <fill>
      <patternFill patternType="solid">
        <fgColor theme="6"/>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s>
  <borders count="24">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bottom/>
      <diagonal/>
    </border>
    <border>
      <left/>
      <right/>
      <top style="thin">
        <color auto="1"/>
      </top>
      <bottom style="thin">
        <color auto="1"/>
      </bottom>
      <diagonal/>
    </border>
    <border>
      <left style="thin">
        <color auto="1"/>
      </left>
      <right/>
      <top/>
      <bottom style="thin">
        <color auto="1"/>
      </bottom>
      <diagonal/>
    </border>
    <border>
      <left style="thin">
        <color auto="1"/>
      </left>
      <right/>
      <top/>
      <bottom/>
      <diagonal/>
    </border>
    <border>
      <left/>
      <right/>
      <top style="thin">
        <color auto="1"/>
      </top>
      <bottom/>
      <diagonal/>
    </border>
    <border>
      <left/>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0">
    <xf numFmtId="0" fontId="0" fillId="0" borderId="0"/>
    <xf numFmtId="42" fontId="8" fillId="0" borderId="0" applyFont="0" applyFill="0" applyBorder="0" applyAlignment="0" applyProtection="0">
      <alignment vertical="center"/>
    </xf>
    <xf numFmtId="0" fontId="18" fillId="21" borderId="0" applyNumberFormat="0" applyBorder="0" applyAlignment="0" applyProtection="0">
      <alignment vertical="center"/>
    </xf>
    <xf numFmtId="0" fontId="26" fillId="17" borderId="16"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18" fillId="5" borderId="0" applyNumberFormat="0" applyBorder="0" applyAlignment="0" applyProtection="0">
      <alignment vertical="center"/>
    </xf>
    <xf numFmtId="0" fontId="20" fillId="6" borderId="0" applyNumberFormat="0" applyBorder="0" applyAlignment="0" applyProtection="0">
      <alignment vertical="center"/>
    </xf>
    <xf numFmtId="43" fontId="8" fillId="0" borderId="0" applyFont="0" applyFill="0" applyBorder="0" applyAlignment="0" applyProtection="0">
      <alignment vertical="center"/>
    </xf>
    <xf numFmtId="0" fontId="23" fillId="16" borderId="0" applyNumberFormat="0" applyBorder="0" applyAlignment="0" applyProtection="0">
      <alignment vertical="center"/>
    </xf>
    <xf numFmtId="0" fontId="32" fillId="0" borderId="0" applyNumberFormat="0" applyFill="0" applyBorder="0" applyAlignment="0" applyProtection="0">
      <alignment vertical="center"/>
    </xf>
    <xf numFmtId="9" fontId="8" fillId="0" borderId="0" applyFont="0" applyFill="0" applyBorder="0" applyAlignment="0" applyProtection="0">
      <alignment vertical="center"/>
    </xf>
    <xf numFmtId="0" fontId="34" fillId="0" borderId="0" applyNumberFormat="0" applyFill="0" applyBorder="0" applyAlignment="0" applyProtection="0">
      <alignment vertical="center"/>
    </xf>
    <xf numFmtId="0" fontId="8" fillId="20" borderId="18" applyNumberFormat="0" applyFont="0" applyAlignment="0" applyProtection="0">
      <alignment vertical="center"/>
    </xf>
    <xf numFmtId="0" fontId="23" fillId="28" borderId="0" applyNumberFormat="0" applyBorder="0" applyAlignment="0" applyProtection="0">
      <alignment vertical="center"/>
    </xf>
    <xf numFmtId="0" fontId="3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2" fillId="0" borderId="17" applyNumberFormat="0" applyFill="0" applyAlignment="0" applyProtection="0">
      <alignment vertical="center"/>
    </xf>
    <xf numFmtId="0" fontId="29" fillId="0" borderId="17" applyNumberFormat="0" applyFill="0" applyAlignment="0" applyProtection="0">
      <alignment vertical="center"/>
    </xf>
    <xf numFmtId="0" fontId="23" fillId="15" borderId="0" applyNumberFormat="0" applyBorder="0" applyAlignment="0" applyProtection="0">
      <alignment vertical="center"/>
    </xf>
    <xf numFmtId="0" fontId="31" fillId="0" borderId="21" applyNumberFormat="0" applyFill="0" applyAlignment="0" applyProtection="0">
      <alignment vertical="center"/>
    </xf>
    <xf numFmtId="0" fontId="23" fillId="14" borderId="0" applyNumberFormat="0" applyBorder="0" applyAlignment="0" applyProtection="0">
      <alignment vertical="center"/>
    </xf>
    <xf numFmtId="0" fontId="35" fillId="11" borderId="23" applyNumberFormat="0" applyAlignment="0" applyProtection="0">
      <alignment vertical="center"/>
    </xf>
    <xf numFmtId="0" fontId="21" fillId="11" borderId="16" applyNumberFormat="0" applyAlignment="0" applyProtection="0">
      <alignment vertical="center"/>
    </xf>
    <xf numFmtId="0" fontId="28" fillId="26" borderId="19" applyNumberFormat="0" applyAlignment="0" applyProtection="0">
      <alignment vertical="center"/>
    </xf>
    <xf numFmtId="0" fontId="18" fillId="19" borderId="0" applyNumberFormat="0" applyBorder="0" applyAlignment="0" applyProtection="0">
      <alignment vertical="center"/>
    </xf>
    <xf numFmtId="0" fontId="23" fillId="34" borderId="0" applyNumberFormat="0" applyBorder="0" applyAlignment="0" applyProtection="0">
      <alignment vertical="center"/>
    </xf>
    <xf numFmtId="0" fontId="30" fillId="0" borderId="20" applyNumberFormat="0" applyFill="0" applyAlignment="0" applyProtection="0">
      <alignment vertical="center"/>
    </xf>
    <xf numFmtId="0" fontId="33" fillId="0" borderId="22" applyNumberFormat="0" applyFill="0" applyAlignment="0" applyProtection="0">
      <alignment vertical="center"/>
    </xf>
    <xf numFmtId="0" fontId="27" fillId="18" borderId="0" applyNumberFormat="0" applyBorder="0" applyAlignment="0" applyProtection="0">
      <alignment vertical="center"/>
    </xf>
    <xf numFmtId="0" fontId="24" fillId="13" borderId="0" applyNumberFormat="0" applyBorder="0" applyAlignment="0" applyProtection="0">
      <alignment vertical="center"/>
    </xf>
    <xf numFmtId="0" fontId="18" fillId="10" borderId="0" applyNumberFormat="0" applyBorder="0" applyAlignment="0" applyProtection="0">
      <alignment vertical="center"/>
    </xf>
    <xf numFmtId="0" fontId="23" fillId="33" borderId="0" applyNumberFormat="0" applyBorder="0" applyAlignment="0" applyProtection="0">
      <alignment vertical="center"/>
    </xf>
    <xf numFmtId="0" fontId="18" fillId="9" borderId="0" applyNumberFormat="0" applyBorder="0" applyAlignment="0" applyProtection="0">
      <alignment vertical="center"/>
    </xf>
    <xf numFmtId="0" fontId="18" fillId="25" borderId="0" applyNumberFormat="0" applyBorder="0" applyAlignment="0" applyProtection="0">
      <alignment vertical="center"/>
    </xf>
    <xf numFmtId="0" fontId="18" fillId="8" borderId="0" applyNumberFormat="0" applyBorder="0" applyAlignment="0" applyProtection="0">
      <alignment vertical="center"/>
    </xf>
    <xf numFmtId="0" fontId="18" fillId="24" borderId="0" applyNumberFormat="0" applyBorder="0" applyAlignment="0" applyProtection="0">
      <alignment vertical="center"/>
    </xf>
    <xf numFmtId="0" fontId="23" fillId="30" borderId="0" applyNumberFormat="0" applyBorder="0" applyAlignment="0" applyProtection="0">
      <alignment vertical="center"/>
    </xf>
    <xf numFmtId="0" fontId="23" fillId="32" borderId="0" applyNumberFormat="0" applyBorder="0" applyAlignment="0" applyProtection="0">
      <alignment vertical="center"/>
    </xf>
    <xf numFmtId="0" fontId="18" fillId="7" borderId="0" applyNumberFormat="0" applyBorder="0" applyAlignment="0" applyProtection="0">
      <alignment vertical="center"/>
    </xf>
    <xf numFmtId="0" fontId="18" fillId="23" borderId="0" applyNumberFormat="0" applyBorder="0" applyAlignment="0" applyProtection="0">
      <alignment vertical="center"/>
    </xf>
    <xf numFmtId="0" fontId="23" fillId="31" borderId="0" applyNumberFormat="0" applyBorder="0" applyAlignment="0" applyProtection="0">
      <alignment vertical="center"/>
    </xf>
    <xf numFmtId="0" fontId="18" fillId="22" borderId="0" applyNumberFormat="0" applyBorder="0" applyAlignment="0" applyProtection="0">
      <alignment vertical="center"/>
    </xf>
    <xf numFmtId="0" fontId="23" fillId="27" borderId="0" applyNumberFormat="0" applyBorder="0" applyAlignment="0" applyProtection="0">
      <alignment vertical="center"/>
    </xf>
    <xf numFmtId="0" fontId="23" fillId="29" borderId="0" applyNumberFormat="0" applyBorder="0" applyAlignment="0" applyProtection="0">
      <alignment vertical="center"/>
    </xf>
    <xf numFmtId="0" fontId="18" fillId="4" borderId="0" applyNumberFormat="0" applyBorder="0" applyAlignment="0" applyProtection="0">
      <alignment vertical="center"/>
    </xf>
    <xf numFmtId="0" fontId="23" fillId="12" borderId="0" applyNumberFormat="0" applyBorder="0" applyAlignment="0" applyProtection="0">
      <alignment vertical="center"/>
    </xf>
    <xf numFmtId="0" fontId="2" fillId="0" borderId="0"/>
  </cellStyleXfs>
  <cellXfs count="299">
    <xf numFmtId="0" fontId="0" fillId="0" borderId="0" xfId="0"/>
    <xf numFmtId="0" fontId="1" fillId="0" borderId="0" xfId="0" applyNumberFormat="1" applyFont="1" applyFill="1" applyAlignment="1" applyProtection="1">
      <alignment horizontal="center" vertical="center"/>
    </xf>
    <xf numFmtId="0" fontId="0" fillId="0" borderId="1" xfId="0" applyNumberFormat="1" applyFont="1" applyFill="1" applyBorder="1" applyAlignment="1" applyProtection="1">
      <alignment horizontal="center" vertical="center"/>
    </xf>
    <xf numFmtId="0" fontId="0" fillId="0" borderId="2" xfId="0" applyNumberFormat="1" applyFont="1" applyFill="1" applyBorder="1" applyAlignment="1" applyProtection="1">
      <alignment horizontal="center" vertical="center"/>
    </xf>
    <xf numFmtId="0" fontId="0" fillId="0" borderId="3" xfId="0" applyNumberFormat="1" applyFont="1" applyFill="1" applyBorder="1" applyAlignment="1" applyProtection="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1" xfId="0" applyBorder="1" applyAlignment="1">
      <alignment horizontal="center" vertical="center"/>
    </xf>
    <xf numFmtId="0" fontId="0" fillId="0" borderId="8" xfId="0" applyNumberFormat="1" applyFont="1" applyFill="1" applyBorder="1" applyAlignment="1" applyProtection="1">
      <alignment horizontal="center" vertical="center"/>
    </xf>
    <xf numFmtId="0" fontId="0" fillId="0" borderId="9" xfId="0" applyBorder="1" applyAlignment="1">
      <alignment horizontal="center" vertical="center"/>
    </xf>
    <xf numFmtId="0" fontId="2" fillId="0" borderId="0" xfId="49" applyNumberFormat="1" applyFont="1" applyFill="1" applyBorder="1" applyAlignment="1">
      <alignment vertical="center"/>
    </xf>
    <xf numFmtId="0" fontId="3" fillId="0" borderId="0" xfId="49" applyNumberFormat="1" applyFont="1" applyFill="1" applyBorder="1" applyAlignment="1">
      <alignment vertical="center"/>
    </xf>
    <xf numFmtId="0" fontId="2" fillId="0" borderId="0" xfId="49" applyNumberFormat="1" applyFont="1" applyFill="1" applyBorder="1" applyAlignment="1">
      <alignment horizontal="center" vertical="center"/>
    </xf>
    <xf numFmtId="0" fontId="1" fillId="0" borderId="0" xfId="49" applyNumberFormat="1" applyFont="1" applyFill="1" applyBorder="1" applyAlignment="1">
      <alignment horizontal="center" vertical="center" wrapText="1"/>
    </xf>
    <xf numFmtId="0" fontId="2" fillId="0" borderId="0" xfId="49" applyNumberFormat="1" applyFont="1" applyFill="1" applyBorder="1" applyAlignment="1">
      <alignment horizontal="center" vertical="center" wrapText="1"/>
    </xf>
    <xf numFmtId="0" fontId="2" fillId="0" borderId="3" xfId="49" applyNumberFormat="1" applyFont="1" applyFill="1" applyBorder="1" applyAlignment="1">
      <alignment horizontal="center" vertical="center" wrapText="1"/>
    </xf>
    <xf numFmtId="0" fontId="2" fillId="0" borderId="3" xfId="49" applyNumberFormat="1" applyFont="1" applyFill="1" applyBorder="1" applyAlignment="1">
      <alignment vertical="center" wrapText="1"/>
    </xf>
    <xf numFmtId="0" fontId="2" fillId="0" borderId="8" xfId="49" applyNumberFormat="1" applyFont="1" applyFill="1" applyBorder="1" applyAlignment="1">
      <alignment horizontal="center" vertical="center" wrapText="1"/>
    </xf>
    <xf numFmtId="0" fontId="2" fillId="0" borderId="6" xfId="49" applyNumberFormat="1" applyFont="1" applyFill="1" applyBorder="1" applyAlignment="1">
      <alignment horizontal="center" vertical="center" wrapText="1"/>
    </xf>
    <xf numFmtId="0" fontId="2" fillId="0" borderId="8" xfId="49" applyFont="1" applyBorder="1" applyAlignment="1">
      <alignment horizontal="center" vertical="center" wrapText="1"/>
    </xf>
    <xf numFmtId="0" fontId="2" fillId="0" borderId="6" xfId="49" applyFont="1" applyBorder="1" applyAlignment="1">
      <alignment horizontal="center" vertical="center" wrapText="1"/>
    </xf>
    <xf numFmtId="0" fontId="2" fillId="0" borderId="8" xfId="49" applyNumberFormat="1" applyFont="1" applyFill="1" applyBorder="1" applyAlignment="1">
      <alignment horizontal="left" vertical="center" wrapText="1"/>
    </xf>
    <xf numFmtId="0" fontId="2" fillId="0" borderId="6" xfId="49" applyNumberFormat="1" applyFont="1" applyFill="1" applyBorder="1" applyAlignment="1">
      <alignment horizontal="left" vertical="center" wrapText="1"/>
    </xf>
    <xf numFmtId="0" fontId="2" fillId="2" borderId="8" xfId="49" applyFont="1" applyFill="1" applyBorder="1" applyAlignment="1">
      <alignment horizontal="left" vertical="center" wrapText="1"/>
    </xf>
    <xf numFmtId="0" fontId="2" fillId="2" borderId="6" xfId="49" applyFill="1" applyBorder="1" applyAlignment="1">
      <alignment horizontal="left" vertical="center" wrapText="1"/>
    </xf>
    <xf numFmtId="0" fontId="2" fillId="0" borderId="3" xfId="49" applyNumberFormat="1" applyFont="1" applyFill="1" applyBorder="1" applyAlignment="1">
      <alignment horizontal="left" vertical="center" wrapText="1"/>
    </xf>
    <xf numFmtId="0" fontId="2" fillId="0" borderId="10" xfId="49" applyNumberFormat="1" applyFont="1" applyFill="1" applyBorder="1" applyAlignment="1">
      <alignment horizontal="center" vertical="center" wrapText="1"/>
    </xf>
    <xf numFmtId="0" fontId="2" fillId="0" borderId="8" xfId="49" applyNumberFormat="1" applyFont="1" applyFill="1" applyBorder="1" applyAlignment="1">
      <alignment horizontal="left" vertical="top" wrapText="1"/>
    </xf>
    <xf numFmtId="0" fontId="2" fillId="0" borderId="10" xfId="49" applyNumberFormat="1" applyFont="1" applyFill="1" applyBorder="1" applyAlignment="1">
      <alignment horizontal="left" vertical="top" wrapText="1"/>
    </xf>
    <xf numFmtId="0" fontId="2" fillId="0" borderId="6" xfId="49" applyNumberFormat="1" applyFont="1" applyFill="1" applyBorder="1" applyAlignment="1">
      <alignment horizontal="left" vertical="top" wrapText="1"/>
    </xf>
    <xf numFmtId="0" fontId="2" fillId="0" borderId="2" xfId="49" applyNumberFormat="1" applyFont="1" applyFill="1" applyBorder="1" applyAlignment="1">
      <alignment horizontal="center" vertical="center" wrapText="1"/>
    </xf>
    <xf numFmtId="0" fontId="2" fillId="0" borderId="7" xfId="49" applyNumberFormat="1" applyFont="1" applyFill="1" applyBorder="1" applyAlignment="1">
      <alignment horizontal="center" vertical="center" wrapText="1"/>
    </xf>
    <xf numFmtId="0" fontId="2" fillId="0" borderId="11" xfId="49" applyNumberFormat="1" applyFont="1" applyFill="1" applyBorder="1" applyAlignment="1">
      <alignment horizontal="center" vertical="center" wrapText="1"/>
    </xf>
    <xf numFmtId="0" fontId="2" fillId="0" borderId="4" xfId="49" applyNumberFormat="1" applyFont="1" applyFill="1" applyBorder="1" applyAlignment="1">
      <alignment horizontal="center" vertical="center" wrapText="1"/>
    </xf>
    <xf numFmtId="9" fontId="2" fillId="0" borderId="3" xfId="49" applyNumberFormat="1" applyFont="1" applyFill="1" applyBorder="1" applyAlignment="1">
      <alignment horizontal="left" vertical="center" wrapText="1"/>
    </xf>
    <xf numFmtId="9" fontId="2" fillId="0" borderId="5" xfId="49" applyNumberFormat="1" applyFont="1" applyFill="1" applyBorder="1" applyAlignment="1">
      <alignment horizontal="left" vertical="center" wrapText="1"/>
    </xf>
    <xf numFmtId="0" fontId="2" fillId="0" borderId="5" xfId="49" applyNumberFormat="1" applyFont="1" applyFill="1" applyBorder="1" applyAlignment="1">
      <alignment horizontal="left" vertical="center" wrapText="1"/>
    </xf>
    <xf numFmtId="0" fontId="2" fillId="0" borderId="12" xfId="49" applyNumberFormat="1" applyFont="1" applyFill="1" applyBorder="1" applyAlignment="1">
      <alignment horizontal="center" vertical="center" wrapText="1"/>
    </xf>
    <xf numFmtId="0" fontId="2" fillId="0" borderId="9" xfId="49" applyNumberFormat="1" applyFont="1" applyFill="1" applyBorder="1" applyAlignment="1">
      <alignment horizontal="center" vertical="center" wrapText="1"/>
    </xf>
    <xf numFmtId="0" fontId="4" fillId="0" borderId="13" xfId="49" applyNumberFormat="1" applyFont="1" applyFill="1" applyBorder="1" applyAlignment="1">
      <alignment vertical="center" wrapText="1"/>
    </xf>
    <xf numFmtId="0" fontId="0" fillId="0" borderId="0" xfId="0" applyAlignment="1">
      <alignment vertical="center"/>
    </xf>
    <xf numFmtId="0" fontId="1" fillId="2" borderId="0" xfId="49" applyNumberFormat="1" applyFont="1" applyFill="1" applyAlignment="1">
      <alignment horizontal="center" vertical="center" wrapText="1"/>
    </xf>
    <xf numFmtId="0" fontId="5" fillId="2" borderId="14" xfId="49" applyNumberFormat="1" applyFont="1" applyFill="1" applyBorder="1" applyAlignment="1">
      <alignment horizontal="center" vertical="top" wrapText="1"/>
    </xf>
    <xf numFmtId="0" fontId="5" fillId="2" borderId="3" xfId="49" applyNumberFormat="1" applyFont="1" applyFill="1" applyBorder="1" applyAlignment="1">
      <alignment horizontal="center" vertical="center" wrapText="1"/>
    </xf>
    <xf numFmtId="0" fontId="5" fillId="2" borderId="8" xfId="49" applyNumberFormat="1" applyFont="1" applyFill="1" applyBorder="1" applyAlignment="1">
      <alignment horizontal="center" vertical="center" wrapText="1"/>
    </xf>
    <xf numFmtId="0" fontId="5" fillId="2" borderId="10" xfId="49" applyNumberFormat="1" applyFont="1" applyFill="1" applyBorder="1" applyAlignment="1">
      <alignment horizontal="center" vertical="center" wrapText="1"/>
    </xf>
    <xf numFmtId="0" fontId="0" fillId="2" borderId="3" xfId="0" applyNumberFormat="1" applyFont="1" applyFill="1" applyBorder="1" applyAlignment="1">
      <alignment vertical="center"/>
    </xf>
    <xf numFmtId="0" fontId="5" fillId="2" borderId="3" xfId="49" applyNumberFormat="1" applyFont="1" applyFill="1" applyBorder="1" applyAlignment="1">
      <alignment horizontal="left" vertical="center" wrapText="1"/>
    </xf>
    <xf numFmtId="0" fontId="5" fillId="2" borderId="8" xfId="49" applyNumberFormat="1" applyFont="1" applyFill="1" applyBorder="1" applyAlignment="1">
      <alignment horizontal="left" vertical="center" wrapText="1"/>
    </xf>
    <xf numFmtId="0" fontId="5" fillId="2" borderId="10" xfId="49" applyNumberFormat="1" applyFont="1" applyFill="1" applyBorder="1" applyAlignment="1">
      <alignment horizontal="left" vertical="center" wrapText="1"/>
    </xf>
    <xf numFmtId="0" fontId="5" fillId="2" borderId="8" xfId="49" applyNumberFormat="1" applyFont="1" applyFill="1" applyBorder="1" applyAlignment="1">
      <alignment vertical="center" wrapText="1"/>
    </xf>
    <xf numFmtId="0" fontId="5" fillId="2" borderId="10" xfId="49" applyNumberFormat="1" applyFont="1" applyFill="1" applyBorder="1" applyAlignment="1">
      <alignment vertical="center" wrapText="1"/>
    </xf>
    <xf numFmtId="0" fontId="5" fillId="2" borderId="6" xfId="49" applyNumberFormat="1" applyFont="1" applyFill="1" applyBorder="1" applyAlignment="1">
      <alignment vertical="center" wrapText="1"/>
    </xf>
    <xf numFmtId="0" fontId="5" fillId="2" borderId="1" xfId="49" applyNumberFormat="1" applyFont="1" applyFill="1" applyBorder="1" applyAlignment="1">
      <alignment horizontal="center" vertical="center" wrapText="1"/>
    </xf>
    <xf numFmtId="0" fontId="5" fillId="2" borderId="5" xfId="49" applyNumberFormat="1" applyFont="1" applyFill="1" applyBorder="1" applyAlignment="1">
      <alignment horizontal="center" vertical="center" wrapText="1"/>
    </xf>
    <xf numFmtId="0" fontId="5" fillId="2" borderId="6" xfId="49" applyNumberFormat="1" applyFont="1" applyFill="1" applyBorder="1" applyAlignment="1">
      <alignment horizontal="center" vertical="center" wrapText="1"/>
    </xf>
    <xf numFmtId="0" fontId="5" fillId="2" borderId="6" xfId="49" applyNumberFormat="1" applyFont="1" applyFill="1" applyBorder="1" applyAlignment="1">
      <alignment horizontal="left" vertical="center" wrapText="1"/>
    </xf>
    <xf numFmtId="9" fontId="5" fillId="2" borderId="3" xfId="49" applyNumberFormat="1" applyFont="1" applyFill="1" applyBorder="1" applyAlignment="1">
      <alignment horizontal="center" vertical="center" wrapText="1"/>
    </xf>
    <xf numFmtId="0" fontId="6" fillId="2" borderId="0" xfId="49" applyNumberFormat="1" applyFont="1" applyFill="1" applyAlignment="1">
      <alignment horizontal="center" vertical="center" wrapText="1"/>
    </xf>
    <xf numFmtId="0" fontId="1" fillId="0" borderId="0" xfId="49" applyFont="1" applyAlignment="1">
      <alignment horizontal="center" vertical="center" wrapText="1"/>
    </xf>
    <xf numFmtId="0" fontId="2" fillId="0" borderId="0" xfId="49" applyFont="1" applyAlignment="1">
      <alignment horizontal="center" vertical="center" wrapText="1"/>
    </xf>
    <xf numFmtId="0" fontId="2" fillId="0" borderId="14" xfId="49" applyFont="1" applyBorder="1" applyAlignment="1">
      <alignment vertical="center"/>
    </xf>
    <xf numFmtId="0" fontId="2" fillId="0" borderId="14" xfId="49" applyFont="1" applyBorder="1" applyAlignment="1">
      <alignment vertical="center" wrapText="1"/>
    </xf>
    <xf numFmtId="0" fontId="2" fillId="0" borderId="0" xfId="49" applyFont="1" applyBorder="1" applyAlignment="1">
      <alignment vertical="center" wrapText="1"/>
    </xf>
    <xf numFmtId="0" fontId="2" fillId="0" borderId="0" xfId="49" applyAlignment="1">
      <alignment vertical="center" wrapText="1"/>
    </xf>
    <xf numFmtId="0" fontId="2" fillId="0" borderId="8" xfId="49" applyBorder="1" applyAlignment="1">
      <alignment horizontal="center" vertical="center" wrapText="1"/>
    </xf>
    <xf numFmtId="0" fontId="2" fillId="0" borderId="10" xfId="49" applyBorder="1" applyAlignment="1">
      <alignment horizontal="center" vertical="center" wrapText="1"/>
    </xf>
    <xf numFmtId="0" fontId="2" fillId="0" borderId="6" xfId="49" applyBorder="1" applyAlignment="1">
      <alignment horizontal="center" vertical="center" wrapText="1"/>
    </xf>
    <xf numFmtId="0" fontId="2" fillId="0" borderId="10" xfId="49" applyFont="1" applyBorder="1" applyAlignment="1">
      <alignment horizontal="center" vertical="center" wrapText="1"/>
    </xf>
    <xf numFmtId="0" fontId="2" fillId="0" borderId="3" xfId="49" applyFont="1" applyBorder="1" applyAlignment="1">
      <alignment horizontal="center" vertical="center" wrapText="1"/>
    </xf>
    <xf numFmtId="0" fontId="2" fillId="0" borderId="2" xfId="49" applyFont="1" applyBorder="1" applyAlignment="1">
      <alignment horizontal="center" vertical="center" wrapText="1"/>
    </xf>
    <xf numFmtId="0" fontId="7" fillId="0" borderId="13" xfId="0" applyFont="1" applyFill="1" applyBorder="1" applyAlignment="1">
      <alignment vertical="center"/>
    </xf>
    <xf numFmtId="0" fontId="7" fillId="0" borderId="7" xfId="0" applyFont="1" applyFill="1" applyBorder="1" applyAlignment="1">
      <alignment vertical="center"/>
    </xf>
    <xf numFmtId="0" fontId="2" fillId="0" borderId="3" xfId="49" applyFont="1" applyBorder="1" applyAlignment="1">
      <alignment vertical="center" wrapText="1"/>
    </xf>
    <xf numFmtId="0" fontId="7" fillId="0" borderId="12" xfId="0" applyFont="1" applyFill="1" applyBorder="1" applyAlignment="1">
      <alignment vertical="center"/>
    </xf>
    <xf numFmtId="0" fontId="7" fillId="0" borderId="0" xfId="0" applyFont="1" applyFill="1" applyAlignment="1">
      <alignment vertical="center"/>
    </xf>
    <xf numFmtId="0" fontId="7" fillId="0" borderId="9" xfId="0" applyFont="1" applyFill="1" applyBorder="1" applyAlignment="1">
      <alignment vertical="center"/>
    </xf>
    <xf numFmtId="0" fontId="2" fillId="0" borderId="3" xfId="49" applyFont="1" applyBorder="1" applyAlignment="1">
      <alignment horizontal="left" vertical="center" wrapText="1"/>
    </xf>
    <xf numFmtId="0" fontId="7" fillId="0" borderId="11" xfId="0" applyFont="1" applyFill="1" applyBorder="1" applyAlignment="1">
      <alignment vertical="center"/>
    </xf>
    <xf numFmtId="0" fontId="7" fillId="0" borderId="14" xfId="0" applyFont="1" applyFill="1" applyBorder="1" applyAlignment="1">
      <alignment vertical="center"/>
    </xf>
    <xf numFmtId="0" fontId="7" fillId="0" borderId="4" xfId="0" applyFont="1" applyFill="1" applyBorder="1" applyAlignment="1">
      <alignment vertical="center"/>
    </xf>
    <xf numFmtId="0" fontId="2" fillId="0" borderId="3" xfId="49" applyBorder="1" applyAlignment="1">
      <alignment horizontal="center" vertical="center" wrapText="1"/>
    </xf>
    <xf numFmtId="0" fontId="2" fillId="0" borderId="1" xfId="49" applyBorder="1" applyAlignment="1">
      <alignment horizontal="center" vertical="center" wrapText="1"/>
    </xf>
    <xf numFmtId="0" fontId="2" fillId="0" borderId="1" xfId="49" applyFont="1" applyBorder="1" applyAlignment="1">
      <alignment horizontal="left" vertical="top" wrapText="1"/>
    </xf>
    <xf numFmtId="0" fontId="4" fillId="0" borderId="3" xfId="49" applyFont="1" applyBorder="1" applyAlignment="1">
      <alignment horizontal="center" vertical="center" wrapText="1"/>
    </xf>
    <xf numFmtId="9" fontId="2" fillId="0" borderId="3" xfId="49" applyNumberFormat="1" applyBorder="1" applyAlignment="1">
      <alignment horizontal="center" vertical="center" wrapText="1"/>
    </xf>
    <xf numFmtId="31" fontId="2" fillId="0" borderId="3" xfId="49" applyNumberFormat="1" applyFont="1" applyBorder="1" applyAlignment="1">
      <alignment horizontal="center" vertical="center" wrapText="1"/>
    </xf>
    <xf numFmtId="0" fontId="2" fillId="0" borderId="15" xfId="49" applyFont="1" applyBorder="1" applyAlignment="1">
      <alignment horizontal="center" vertical="center" wrapText="1"/>
    </xf>
    <xf numFmtId="0" fontId="2" fillId="0" borderId="14" xfId="49" applyNumberFormat="1" applyFont="1" applyFill="1" applyBorder="1" applyAlignment="1">
      <alignment vertical="center"/>
    </xf>
    <xf numFmtId="0" fontId="2" fillId="0" borderId="14" xfId="49" applyNumberFormat="1" applyFont="1" applyFill="1" applyBorder="1" applyAlignment="1">
      <alignment vertical="center" wrapText="1"/>
    </xf>
    <xf numFmtId="0" fontId="2" fillId="0" borderId="0" xfId="49" applyNumberFormat="1" applyFont="1" applyFill="1" applyBorder="1" applyAlignment="1">
      <alignment vertical="center" wrapText="1"/>
    </xf>
    <xf numFmtId="0" fontId="7" fillId="0" borderId="13" xfId="0" applyNumberFormat="1" applyFont="1" applyFill="1" applyBorder="1" applyAlignment="1">
      <alignment vertical="center"/>
    </xf>
    <xf numFmtId="0" fontId="7" fillId="0" borderId="7" xfId="0" applyNumberFormat="1" applyFont="1" applyFill="1" applyBorder="1" applyAlignment="1">
      <alignment vertical="center"/>
    </xf>
    <xf numFmtId="0" fontId="7" fillId="0" borderId="12" xfId="0" applyNumberFormat="1" applyFont="1" applyFill="1" applyBorder="1" applyAlignment="1">
      <alignment vertical="center"/>
    </xf>
    <xf numFmtId="0" fontId="7" fillId="0" borderId="0" xfId="0" applyNumberFormat="1" applyFont="1" applyFill="1" applyBorder="1" applyAlignment="1">
      <alignment vertical="center"/>
    </xf>
    <xf numFmtId="0" fontId="7" fillId="0" borderId="9" xfId="0" applyNumberFormat="1" applyFont="1" applyFill="1" applyBorder="1" applyAlignment="1">
      <alignment vertical="center"/>
    </xf>
    <xf numFmtId="0" fontId="7" fillId="0" borderId="11" xfId="0" applyNumberFormat="1" applyFont="1" applyFill="1" applyBorder="1" applyAlignment="1">
      <alignment vertical="center"/>
    </xf>
    <xf numFmtId="0" fontId="7" fillId="0" borderId="14" xfId="0" applyNumberFormat="1" applyFont="1" applyFill="1" applyBorder="1" applyAlignment="1">
      <alignment vertical="center"/>
    </xf>
    <xf numFmtId="0" fontId="7" fillId="0" borderId="4" xfId="0" applyNumberFormat="1" applyFont="1" applyFill="1" applyBorder="1" applyAlignment="1">
      <alignment vertical="center"/>
    </xf>
    <xf numFmtId="0" fontId="2" fillId="0" borderId="1" xfId="49" applyNumberFormat="1" applyFont="1" applyFill="1" applyBorder="1" applyAlignment="1">
      <alignment horizontal="center" vertical="center" wrapText="1"/>
    </xf>
    <xf numFmtId="0" fontId="2" fillId="0" borderId="1" xfId="49" applyNumberFormat="1" applyFont="1" applyFill="1" applyBorder="1" applyAlignment="1">
      <alignment horizontal="left" vertical="top" wrapText="1"/>
    </xf>
    <xf numFmtId="0" fontId="2" fillId="0" borderId="1" xfId="49" applyNumberFormat="1" applyFont="1" applyFill="1" applyBorder="1" applyAlignment="1">
      <alignment horizontal="center" vertical="top" wrapText="1"/>
    </xf>
    <xf numFmtId="0" fontId="4" fillId="0" borderId="3" xfId="49" applyNumberFormat="1" applyFont="1" applyFill="1" applyBorder="1" applyAlignment="1">
      <alignment horizontal="center" vertical="center" wrapText="1"/>
    </xf>
    <xf numFmtId="9" fontId="2" fillId="0" borderId="3" xfId="49" applyNumberFormat="1" applyFont="1" applyFill="1" applyBorder="1" applyAlignment="1">
      <alignment horizontal="center" vertical="center" wrapText="1"/>
    </xf>
    <xf numFmtId="0" fontId="4" fillId="0" borderId="0" xfId="49" applyNumberFormat="1" applyFont="1" applyFill="1" applyBorder="1" applyAlignment="1">
      <alignment vertical="center" wrapText="1"/>
    </xf>
    <xf numFmtId="0" fontId="4" fillId="0" borderId="0" xfId="49" applyNumberFormat="1" applyFont="1" applyFill="1" applyBorder="1" applyAlignment="1">
      <alignment horizontal="center" vertical="center" wrapText="1"/>
    </xf>
    <xf numFmtId="0" fontId="2" fillId="0" borderId="0" xfId="49" applyFont="1" applyAlignment="1">
      <alignment vertical="center" wrapText="1"/>
    </xf>
    <xf numFmtId="0" fontId="2" fillId="0" borderId="1" xfId="49" applyFont="1" applyBorder="1" applyAlignment="1">
      <alignment horizontal="center" vertical="center" wrapText="1"/>
    </xf>
    <xf numFmtId="0" fontId="5" fillId="0" borderId="1" xfId="49" applyFont="1" applyBorder="1" applyAlignment="1">
      <alignment horizontal="left" vertical="top" wrapText="1"/>
    </xf>
    <xf numFmtId="0" fontId="2" fillId="0" borderId="8" xfId="49" applyFont="1" applyBorder="1" applyAlignment="1">
      <alignment vertical="center" wrapText="1"/>
    </xf>
    <xf numFmtId="0" fontId="2" fillId="0" borderId="5" xfId="49" applyFont="1" applyBorder="1" applyAlignment="1">
      <alignment horizontal="center" vertical="center" wrapText="1"/>
    </xf>
    <xf numFmtId="9" fontId="2" fillId="0" borderId="3" xfId="49" applyNumberFormat="1" applyFont="1" applyBorder="1" applyAlignment="1">
      <alignment horizontal="left" vertical="center" wrapText="1"/>
    </xf>
    <xf numFmtId="0" fontId="8" fillId="0" borderId="3" xfId="49" applyFont="1" applyFill="1" applyBorder="1" applyAlignment="1">
      <alignment horizontal="center" vertical="center" wrapText="1"/>
    </xf>
    <xf numFmtId="0" fontId="0" fillId="0" borderId="3" xfId="0" applyFont="1" applyBorder="1" applyAlignment="1">
      <alignment horizontal="center" vertical="center"/>
    </xf>
    <xf numFmtId="9" fontId="2" fillId="0" borderId="3" xfId="49" applyNumberFormat="1" applyFont="1" applyBorder="1" applyAlignment="1">
      <alignment horizontal="center" vertical="center" wrapText="1"/>
    </xf>
    <xf numFmtId="0" fontId="1" fillId="0" borderId="0" xfId="49" applyFont="1" applyFill="1" applyBorder="1" applyAlignment="1">
      <alignment horizontal="center" vertical="center" wrapText="1"/>
    </xf>
    <xf numFmtId="0" fontId="8" fillId="0" borderId="14" xfId="49" applyFont="1" applyFill="1" applyBorder="1" applyAlignment="1">
      <alignment vertical="center"/>
    </xf>
    <xf numFmtId="0" fontId="8" fillId="0" borderId="14" xfId="49" applyFont="1" applyFill="1" applyBorder="1" applyAlignment="1">
      <alignment vertical="center" wrapText="1"/>
    </xf>
    <xf numFmtId="0" fontId="8" fillId="0" borderId="0" xfId="49" applyFont="1" applyFill="1" applyBorder="1" applyAlignment="1">
      <alignment vertical="center" wrapText="1"/>
    </xf>
    <xf numFmtId="0" fontId="2" fillId="0" borderId="0" xfId="49" applyFill="1" applyBorder="1" applyAlignment="1">
      <alignment vertical="center" wrapText="1"/>
    </xf>
    <xf numFmtId="0" fontId="2" fillId="0" borderId="8" xfId="49" applyFill="1" applyBorder="1" applyAlignment="1">
      <alignment horizontal="center" vertical="center" wrapText="1"/>
    </xf>
    <xf numFmtId="0" fontId="2" fillId="0" borderId="10" xfId="49" applyFill="1" applyBorder="1" applyAlignment="1">
      <alignment horizontal="center" vertical="center" wrapText="1"/>
    </xf>
    <xf numFmtId="0" fontId="8" fillId="0" borderId="8" xfId="49" applyFont="1" applyFill="1" applyBorder="1" applyAlignment="1">
      <alignment horizontal="center" vertical="center" wrapText="1"/>
    </xf>
    <xf numFmtId="0" fontId="2" fillId="0" borderId="6" xfId="49" applyFill="1" applyBorder="1" applyAlignment="1">
      <alignment horizontal="center" vertical="center" wrapText="1"/>
    </xf>
    <xf numFmtId="0" fontId="8" fillId="0" borderId="10" xfId="49" applyFont="1" applyFill="1" applyBorder="1" applyAlignment="1">
      <alignment horizontal="center" vertical="center" wrapText="1"/>
    </xf>
    <xf numFmtId="0" fontId="8" fillId="0" borderId="2" xfId="49" applyFont="1" applyFill="1" applyBorder="1" applyAlignment="1">
      <alignment horizontal="center" vertical="center" wrapText="1"/>
    </xf>
    <xf numFmtId="0" fontId="8" fillId="0" borderId="3" xfId="49" applyFont="1" applyFill="1" applyBorder="1" applyAlignment="1">
      <alignment vertical="center" wrapText="1"/>
    </xf>
    <xf numFmtId="0" fontId="2" fillId="0" borderId="3" xfId="49" applyFont="1" applyFill="1" applyBorder="1" applyAlignment="1">
      <alignment horizontal="center" vertical="center" wrapText="1"/>
    </xf>
    <xf numFmtId="0" fontId="7" fillId="0" borderId="0" xfId="0" applyFont="1" applyFill="1" applyBorder="1" applyAlignment="1">
      <alignment vertical="center"/>
    </xf>
    <xf numFmtId="0" fontId="2" fillId="0" borderId="3" xfId="49" applyFill="1" applyBorder="1" applyAlignment="1">
      <alignment horizontal="center" vertical="center" wrapText="1"/>
    </xf>
    <xf numFmtId="0" fontId="8" fillId="0" borderId="6" xfId="49" applyFont="1" applyFill="1" applyBorder="1" applyAlignment="1">
      <alignment horizontal="center" vertical="center" wrapText="1"/>
    </xf>
    <xf numFmtId="0" fontId="2" fillId="0" borderId="1" xfId="49" applyFill="1" applyBorder="1" applyAlignment="1">
      <alignment horizontal="center" vertical="center" wrapText="1"/>
    </xf>
    <xf numFmtId="0" fontId="2" fillId="0" borderId="1" xfId="49" applyFont="1" applyFill="1" applyBorder="1" applyAlignment="1">
      <alignment horizontal="left" vertical="top" wrapText="1"/>
    </xf>
    <xf numFmtId="0" fontId="8" fillId="0" borderId="1" xfId="49" applyFont="1" applyFill="1" applyBorder="1" applyAlignment="1">
      <alignment horizontal="left" vertical="top" wrapText="1"/>
    </xf>
    <xf numFmtId="0" fontId="4" fillId="0" borderId="3" xfId="49" applyFont="1" applyFill="1" applyBorder="1" applyAlignment="1">
      <alignment horizontal="center" vertical="center" wrapText="1"/>
    </xf>
    <xf numFmtId="0" fontId="2" fillId="0" borderId="3" xfId="49" applyFont="1" applyFill="1" applyBorder="1" applyAlignment="1">
      <alignment vertical="center" wrapText="1"/>
    </xf>
    <xf numFmtId="0" fontId="2" fillId="2" borderId="3" xfId="49" applyFont="1" applyFill="1" applyBorder="1" applyAlignment="1">
      <alignment horizontal="center" vertical="center" wrapText="1"/>
    </xf>
    <xf numFmtId="0" fontId="8" fillId="0" borderId="0" xfId="49" applyFont="1" applyFill="1" applyBorder="1" applyAlignment="1">
      <alignment horizontal="center" vertical="center" wrapText="1"/>
    </xf>
    <xf numFmtId="0" fontId="2" fillId="2" borderId="8" xfId="49" applyFont="1" applyFill="1" applyBorder="1" applyAlignment="1">
      <alignment horizontal="center" vertical="center" wrapText="1"/>
    </xf>
    <xf numFmtId="0" fontId="2" fillId="2" borderId="6" xfId="49" applyFill="1" applyBorder="1" applyAlignment="1">
      <alignment horizontal="center" vertical="center" wrapText="1"/>
    </xf>
    <xf numFmtId="0" fontId="8" fillId="0" borderId="8" xfId="49" applyFont="1" applyFill="1" applyBorder="1" applyAlignment="1">
      <alignment horizontal="left" vertical="center" wrapText="1"/>
    </xf>
    <xf numFmtId="0" fontId="8" fillId="0" borderId="10" xfId="49" applyFont="1" applyFill="1" applyBorder="1" applyAlignment="1">
      <alignment horizontal="left" vertical="center" wrapText="1"/>
    </xf>
    <xf numFmtId="0" fontId="8" fillId="0" borderId="6" xfId="49" applyFont="1" applyFill="1" applyBorder="1" applyAlignment="1">
      <alignment horizontal="left" vertical="center" wrapText="1"/>
    </xf>
    <xf numFmtId="0" fontId="2" fillId="2" borderId="3" xfId="49" applyFont="1" applyFill="1" applyBorder="1" applyAlignment="1">
      <alignment vertical="center" wrapText="1"/>
    </xf>
    <xf numFmtId="9" fontId="8" fillId="0" borderId="3" xfId="49" applyNumberFormat="1" applyFont="1" applyFill="1" applyBorder="1" applyAlignment="1">
      <alignment horizontal="center" vertical="center" wrapText="1"/>
    </xf>
    <xf numFmtId="9" fontId="2" fillId="0" borderId="3" xfId="49" applyNumberFormat="1" applyFill="1" applyBorder="1" applyAlignment="1">
      <alignment horizontal="center" vertical="center" wrapText="1"/>
    </xf>
    <xf numFmtId="0" fontId="5" fillId="0" borderId="1" xfId="49" applyNumberFormat="1" applyFont="1" applyFill="1" applyBorder="1" applyAlignment="1">
      <alignment horizontal="left" vertical="top" wrapText="1"/>
    </xf>
    <xf numFmtId="0" fontId="5" fillId="0" borderId="1" xfId="49" applyNumberFormat="1" applyFont="1" applyFill="1" applyBorder="1" applyAlignment="1">
      <alignment horizontal="center" vertical="top" wrapText="1"/>
    </xf>
    <xf numFmtId="0" fontId="2" fillId="0" borderId="1" xfId="49" applyNumberFormat="1" applyFont="1" applyFill="1" applyBorder="1" applyAlignment="1">
      <alignment vertical="center" wrapText="1"/>
    </xf>
    <xf numFmtId="0" fontId="2" fillId="0" borderId="15" xfId="49" applyNumberFormat="1" applyFont="1" applyFill="1" applyBorder="1" applyAlignment="1">
      <alignment vertical="center" wrapText="1"/>
    </xf>
    <xf numFmtId="0" fontId="2" fillId="0" borderId="5" xfId="49" applyNumberFormat="1" applyFont="1" applyFill="1" applyBorder="1" applyAlignment="1">
      <alignment vertical="center" wrapText="1"/>
    </xf>
    <xf numFmtId="0" fontId="5" fillId="2" borderId="2" xfId="49" applyNumberFormat="1" applyFont="1" applyFill="1" applyBorder="1" applyAlignment="1">
      <alignment horizontal="center" vertical="center" wrapText="1"/>
    </xf>
    <xf numFmtId="0" fontId="5" fillId="2" borderId="13" xfId="49" applyNumberFormat="1" applyFont="1" applyFill="1" applyBorder="1" applyAlignment="1">
      <alignment horizontal="center" vertical="center" wrapText="1"/>
    </xf>
    <xf numFmtId="0" fontId="5" fillId="2" borderId="7" xfId="49" applyNumberFormat="1" applyFont="1" applyFill="1" applyBorder="1" applyAlignment="1">
      <alignment horizontal="center" vertical="center" wrapText="1"/>
    </xf>
    <xf numFmtId="0" fontId="5" fillId="2" borderId="12" xfId="49" applyNumberFormat="1" applyFont="1" applyFill="1" applyBorder="1" applyAlignment="1">
      <alignment horizontal="center" vertical="center" wrapText="1"/>
    </xf>
    <xf numFmtId="0" fontId="5" fillId="2" borderId="0" xfId="49" applyNumberFormat="1" applyFont="1" applyFill="1" applyBorder="1" applyAlignment="1">
      <alignment horizontal="center" vertical="center" wrapText="1"/>
    </xf>
    <xf numFmtId="0" fontId="5" fillId="2" borderId="9" xfId="49" applyNumberFormat="1" applyFont="1" applyFill="1" applyBorder="1" applyAlignment="1">
      <alignment horizontal="center" vertical="center" wrapText="1"/>
    </xf>
    <xf numFmtId="0" fontId="5" fillId="2" borderId="11" xfId="49" applyNumberFormat="1" applyFont="1" applyFill="1" applyBorder="1" applyAlignment="1">
      <alignment horizontal="center" vertical="center" wrapText="1"/>
    </xf>
    <xf numFmtId="0" fontId="5" fillId="2" borderId="14" xfId="49" applyNumberFormat="1" applyFont="1" applyFill="1" applyBorder="1" applyAlignment="1">
      <alignment horizontal="center" vertical="center" wrapText="1"/>
    </xf>
    <xf numFmtId="0" fontId="5" fillId="2" borderId="4" xfId="49" applyNumberFormat="1" applyFont="1" applyFill="1" applyBorder="1" applyAlignment="1">
      <alignment horizontal="center" vertical="center" wrapText="1"/>
    </xf>
    <xf numFmtId="0" fontId="5" fillId="2" borderId="15" xfId="49" applyNumberFormat="1" applyFont="1" applyFill="1" applyBorder="1" applyAlignment="1">
      <alignment horizontal="center" vertical="center" wrapText="1"/>
    </xf>
    <xf numFmtId="0" fontId="9" fillId="0" borderId="10" xfId="0" applyFont="1" applyBorder="1" applyAlignment="1">
      <alignment horizontal="left" vertical="center" wrapText="1"/>
    </xf>
    <xf numFmtId="0" fontId="9" fillId="0" borderId="6" xfId="0" applyFont="1" applyBorder="1" applyAlignment="1">
      <alignment horizontal="left" vertical="center" wrapText="1"/>
    </xf>
    <xf numFmtId="0" fontId="5" fillId="0" borderId="3" xfId="49" applyFont="1" applyFill="1" applyBorder="1" applyAlignment="1">
      <alignment horizontal="center" vertical="center" wrapText="1"/>
    </xf>
    <xf numFmtId="0" fontId="0" fillId="0" borderId="0" xfId="0" applyNumberFormat="1" applyFont="1" applyFill="1" applyAlignment="1">
      <alignment horizontal="right" vertical="center"/>
    </xf>
    <xf numFmtId="0" fontId="1" fillId="0" borderId="0" xfId="0" applyNumberFormat="1" applyFont="1" applyFill="1" applyAlignment="1" applyProtection="1">
      <alignment horizontal="center"/>
    </xf>
    <xf numFmtId="0" fontId="1" fillId="0" borderId="0" xfId="0" applyFont="1" applyFill="1" applyAlignment="1">
      <alignment horizontal="centerContinuous"/>
    </xf>
    <xf numFmtId="0" fontId="0" fillId="0" borderId="6" xfId="0" applyNumberFormat="1" applyFont="1" applyFill="1" applyBorder="1" applyAlignment="1" applyProtection="1">
      <alignment horizontal="center" vertical="center"/>
    </xf>
    <xf numFmtId="0" fontId="0" fillId="0" borderId="4" xfId="0" applyNumberFormat="1" applyFont="1" applyFill="1" applyBorder="1" applyAlignment="1" applyProtection="1">
      <alignment horizontal="center" vertical="center"/>
    </xf>
    <xf numFmtId="0" fontId="0" fillId="0" borderId="5" xfId="0" applyNumberFormat="1" applyFont="1" applyFill="1" applyBorder="1" applyAlignment="1" applyProtection="1">
      <alignment horizontal="center" vertical="center"/>
    </xf>
    <xf numFmtId="0" fontId="0" fillId="0" borderId="5" xfId="0" applyBorder="1" applyAlignment="1">
      <alignment horizontal="centerContinuous" vertical="center"/>
    </xf>
    <xf numFmtId="0" fontId="4" fillId="0" borderId="5" xfId="0" applyNumberFormat="1" applyFont="1" applyFill="1" applyBorder="1" applyAlignment="1" applyProtection="1">
      <alignment horizontal="center" vertical="center"/>
    </xf>
    <xf numFmtId="0" fontId="0" fillId="0" borderId="7" xfId="0" applyNumberFormat="1" applyFont="1" applyFill="1" applyBorder="1" applyAlignment="1" applyProtection="1">
      <alignment horizontal="center" vertical="center"/>
    </xf>
    <xf numFmtId="0" fontId="0" fillId="0" borderId="1" xfId="0" applyFill="1" applyBorder="1" applyAlignment="1">
      <alignment horizontal="center" vertical="center"/>
    </xf>
    <xf numFmtId="0" fontId="4" fillId="0" borderId="1" xfId="0" applyNumberFormat="1" applyFont="1" applyFill="1" applyBorder="1" applyAlignment="1" applyProtection="1">
      <alignment horizontal="center" vertical="center"/>
    </xf>
    <xf numFmtId="49" fontId="0" fillId="0" borderId="11" xfId="0" applyNumberFormat="1" applyFont="1" applyFill="1" applyBorder="1" applyAlignment="1" applyProtection="1">
      <alignment horizontal="left" vertical="center"/>
    </xf>
    <xf numFmtId="0" fontId="0" fillId="0" borderId="3" xfId="0" applyBorder="1" applyAlignment="1">
      <alignment vertical="center"/>
    </xf>
    <xf numFmtId="4" fontId="0" fillId="0" borderId="8" xfId="0" applyNumberFormat="1" applyFont="1" applyFill="1" applyBorder="1" applyAlignment="1" applyProtection="1">
      <alignment horizontal="right" vertical="center"/>
    </xf>
    <xf numFmtId="0" fontId="0" fillId="0" borderId="0" xfId="0" applyFill="1"/>
    <xf numFmtId="0" fontId="0" fillId="0" borderId="0" xfId="0" applyNumberFormat="1" applyFont="1" applyFill="1" applyAlignment="1">
      <alignment horizontal="left" vertical="center"/>
    </xf>
    <xf numFmtId="177" fontId="0" fillId="0" borderId="0" xfId="0" applyNumberFormat="1" applyFill="1" applyAlignment="1">
      <alignment horizontal="right" vertical="top"/>
    </xf>
    <xf numFmtId="0" fontId="4" fillId="0" borderId="0" xfId="0" applyFont="1" applyFill="1" applyAlignment="1">
      <alignment horizontal="center" vertical="center"/>
    </xf>
    <xf numFmtId="0" fontId="10" fillId="0" borderId="0" xfId="0" applyFont="1" applyAlignment="1">
      <alignment horizontal="centerContinuous"/>
    </xf>
    <xf numFmtId="49" fontId="11" fillId="0" borderId="0" xfId="0" applyNumberFormat="1" applyFont="1" applyFill="1" applyAlignment="1">
      <alignment horizontal="center" vertical="center"/>
    </xf>
    <xf numFmtId="0" fontId="0" fillId="0" borderId="3" xfId="0" applyFill="1" applyBorder="1" applyAlignment="1">
      <alignment horizontal="center" vertical="center"/>
    </xf>
    <xf numFmtId="0" fontId="4" fillId="0" borderId="3" xfId="0" applyNumberFormat="1" applyFont="1" applyFill="1" applyBorder="1" applyAlignment="1" applyProtection="1">
      <alignment horizontal="center" vertical="center"/>
    </xf>
    <xf numFmtId="4" fontId="0" fillId="0" borderId="3" xfId="0" applyNumberFormat="1" applyFont="1" applyFill="1" applyBorder="1" applyAlignment="1" applyProtection="1">
      <alignment horizontal="right" vertical="center"/>
    </xf>
    <xf numFmtId="4" fontId="0" fillId="0" borderId="6" xfId="0" applyNumberFormat="1" applyFont="1" applyFill="1" applyBorder="1" applyAlignment="1" applyProtection="1">
      <alignment horizontal="right" vertical="center"/>
    </xf>
    <xf numFmtId="4" fontId="4" fillId="0" borderId="3" xfId="0" applyNumberFormat="1" applyFont="1" applyFill="1" applyBorder="1" applyAlignment="1" applyProtection="1">
      <alignment horizontal="right" vertical="center"/>
    </xf>
    <xf numFmtId="0" fontId="11" fillId="0" borderId="0" xfId="0" applyFont="1" applyFill="1" applyAlignment="1">
      <alignment horizontal="center" vertical="center"/>
    </xf>
    <xf numFmtId="0" fontId="0" fillId="0" borderId="3" xfId="0" applyBorder="1" applyAlignment="1">
      <alignment horizontal="centerContinuous" vertical="center"/>
    </xf>
    <xf numFmtId="4" fontId="4" fillId="0" borderId="8" xfId="0" applyNumberFormat="1" applyFont="1" applyFill="1" applyBorder="1" applyAlignment="1" applyProtection="1">
      <alignment horizontal="right" vertical="center"/>
    </xf>
    <xf numFmtId="49" fontId="4" fillId="0" borderId="8" xfId="0" applyNumberFormat="1" applyFont="1" applyFill="1" applyBorder="1" applyAlignment="1" applyProtection="1">
      <alignment horizontal="right" vertical="center"/>
    </xf>
    <xf numFmtId="0" fontId="2" fillId="0" borderId="3" xfId="49" applyFont="1" applyBorder="1"/>
    <xf numFmtId="0" fontId="0" fillId="0" borderId="0" xfId="0" applyNumberFormat="1" applyFont="1" applyFill="1" applyAlignment="1">
      <alignment horizontal="right"/>
    </xf>
    <xf numFmtId="0" fontId="12" fillId="0" borderId="0" xfId="0" applyNumberFormat="1" applyFont="1" applyFill="1" applyAlignment="1" applyProtection="1">
      <alignment horizontal="center" vertical="center"/>
    </xf>
    <xf numFmtId="0" fontId="0" fillId="0" borderId="8" xfId="0" applyNumberFormat="1" applyFont="1" applyFill="1" applyBorder="1" applyAlignment="1" applyProtection="1">
      <alignment horizontal="center" vertical="center" wrapText="1"/>
    </xf>
    <xf numFmtId="0" fontId="0" fillId="0" borderId="11" xfId="0" applyBorder="1" applyAlignment="1">
      <alignment horizontal="center" vertical="center"/>
    </xf>
    <xf numFmtId="0" fontId="0" fillId="0" borderId="15" xfId="0" applyBorder="1" applyAlignment="1">
      <alignment horizontal="center" vertical="center"/>
    </xf>
    <xf numFmtId="49" fontId="0" fillId="0" borderId="8" xfId="0" applyNumberFormat="1" applyFont="1" applyFill="1" applyBorder="1" applyAlignment="1" applyProtection="1"/>
    <xf numFmtId="0" fontId="0" fillId="0" borderId="3" xfId="0" applyNumberFormat="1" applyFont="1" applyFill="1" applyBorder="1" applyAlignment="1" applyProtection="1"/>
    <xf numFmtId="0" fontId="0" fillId="0" borderId="10" xfId="0" applyNumberFormat="1" applyFont="1" applyFill="1" applyBorder="1" applyAlignment="1" applyProtection="1"/>
    <xf numFmtId="0" fontId="0" fillId="0" borderId="0" xfId="0" applyAlignment="1">
      <alignment horizontal="right"/>
    </xf>
    <xf numFmtId="49" fontId="0" fillId="0" borderId="3" xfId="0" applyNumberFormat="1" applyFont="1" applyFill="1" applyBorder="1" applyAlignment="1" applyProtection="1"/>
    <xf numFmtId="4" fontId="0" fillId="0" borderId="10" xfId="0" applyNumberFormat="1" applyFont="1" applyFill="1" applyBorder="1" applyAlignment="1" applyProtection="1">
      <alignment horizontal="right"/>
    </xf>
    <xf numFmtId="0" fontId="0" fillId="0" borderId="3" xfId="0" applyBorder="1" applyAlignment="1">
      <alignment horizontal="center" vertical="center" wrapText="1"/>
    </xf>
    <xf numFmtId="49" fontId="0" fillId="0" borderId="8" xfId="0" applyNumberFormat="1" applyFont="1" applyFill="1" applyBorder="1" applyAlignment="1" applyProtection="1">
      <alignment vertical="center"/>
    </xf>
    <xf numFmtId="49" fontId="0" fillId="0" borderId="10" xfId="0" applyNumberFormat="1" applyFont="1" applyFill="1" applyBorder="1" applyAlignment="1" applyProtection="1">
      <alignment vertical="center"/>
    </xf>
    <xf numFmtId="49" fontId="0" fillId="0" borderId="3" xfId="0" applyNumberFormat="1" applyFont="1" applyFill="1" applyBorder="1" applyAlignment="1" applyProtection="1">
      <alignment vertical="center"/>
    </xf>
    <xf numFmtId="0" fontId="13" fillId="0" borderId="0" xfId="0" applyNumberFormat="1" applyFont="1" applyFill="1" applyAlignment="1" applyProtection="1">
      <alignment horizontal="center" vertical="center"/>
    </xf>
    <xf numFmtId="49" fontId="0" fillId="0" borderId="10" xfId="0" applyNumberFormat="1" applyFont="1" applyFill="1" applyBorder="1" applyAlignment="1" applyProtection="1"/>
    <xf numFmtId="4" fontId="0" fillId="0" borderId="8" xfId="0" applyNumberFormat="1" applyFont="1" applyFill="1" applyBorder="1" applyAlignment="1" applyProtection="1">
      <alignment horizontal="right"/>
    </xf>
    <xf numFmtId="49" fontId="0" fillId="3" borderId="3" xfId="0" applyNumberFormat="1" applyFont="1" applyFill="1" applyBorder="1" applyAlignment="1" applyProtection="1"/>
    <xf numFmtId="49" fontId="0" fillId="3" borderId="10" xfId="0" applyNumberFormat="1" applyFont="1" applyFill="1" applyBorder="1" applyAlignment="1" applyProtection="1"/>
    <xf numFmtId="4" fontId="0" fillId="3" borderId="8" xfId="0" applyNumberFormat="1" applyFont="1" applyFill="1" applyBorder="1" applyAlignment="1" applyProtection="1">
      <alignment horizontal="right"/>
    </xf>
    <xf numFmtId="0" fontId="14" fillId="0" borderId="3" xfId="0" applyFont="1" applyBorder="1" applyAlignment="1">
      <alignment horizontal="center" vertical="center"/>
    </xf>
    <xf numFmtId="0" fontId="14" fillId="0" borderId="8" xfId="0" applyFont="1" applyBorder="1" applyAlignment="1">
      <alignment horizontal="center" vertical="center"/>
    </xf>
    <xf numFmtId="0" fontId="14" fillId="0" borderId="3" xfId="0" applyNumberFormat="1" applyFont="1" applyFill="1" applyBorder="1" applyAlignment="1" applyProtection="1">
      <alignment horizontal="center" vertical="center"/>
    </xf>
    <xf numFmtId="0" fontId="14" fillId="0" borderId="1" xfId="0" applyFont="1" applyBorder="1" applyAlignment="1">
      <alignment horizontal="center" vertical="center"/>
    </xf>
    <xf numFmtId="0" fontId="14" fillId="0" borderId="5" xfId="0" applyFont="1" applyBorder="1" applyAlignment="1">
      <alignment horizontal="center" vertical="center"/>
    </xf>
    <xf numFmtId="0" fontId="14" fillId="0" borderId="15" xfId="0" applyFont="1" applyBorder="1" applyAlignment="1">
      <alignment horizontal="center" vertical="center"/>
    </xf>
    <xf numFmtId="0" fontId="0" fillId="0" borderId="8" xfId="0" applyBorder="1" applyAlignment="1">
      <alignment vertical="center"/>
    </xf>
    <xf numFmtId="4" fontId="0" fillId="0" borderId="3" xfId="0" applyNumberFormat="1" applyFont="1" applyFill="1" applyBorder="1" applyAlignment="1" applyProtection="1">
      <alignment vertical="center"/>
    </xf>
    <xf numFmtId="0" fontId="0" fillId="0" borderId="10" xfId="0" applyBorder="1" applyAlignment="1">
      <alignment vertical="center"/>
    </xf>
    <xf numFmtId="4" fontId="0" fillId="0" borderId="1" xfId="0" applyNumberFormat="1" applyFont="1" applyFill="1" applyBorder="1" applyAlignment="1" applyProtection="1">
      <alignment vertical="center"/>
    </xf>
    <xf numFmtId="0" fontId="0" fillId="0" borderId="6" xfId="0" applyBorder="1" applyAlignment="1">
      <alignment vertical="center"/>
    </xf>
    <xf numFmtId="4" fontId="0" fillId="0" borderId="1" xfId="0" applyNumberFormat="1" applyFill="1" applyBorder="1" applyAlignment="1">
      <alignment horizontal="right" vertical="center"/>
    </xf>
    <xf numFmtId="176" fontId="0" fillId="0" borderId="1" xfId="0" applyNumberFormat="1" applyFont="1" applyFill="1" applyBorder="1" applyAlignment="1" applyProtection="1">
      <alignment horizontal="right" vertical="center"/>
    </xf>
    <xf numFmtId="4" fontId="0" fillId="0" borderId="5" xfId="0" applyNumberFormat="1" applyFill="1" applyBorder="1" applyAlignment="1">
      <alignment vertical="center"/>
    </xf>
    <xf numFmtId="4" fontId="0" fillId="0" borderId="1" xfId="0" applyNumberFormat="1" applyFont="1" applyFill="1" applyBorder="1" applyAlignment="1" applyProtection="1">
      <alignment horizontal="right" vertical="center"/>
    </xf>
    <xf numFmtId="176" fontId="0" fillId="0" borderId="3" xfId="0" applyNumberFormat="1" applyFont="1" applyFill="1" applyBorder="1" applyAlignment="1" applyProtection="1">
      <alignment horizontal="right" vertical="center"/>
    </xf>
    <xf numFmtId="4" fontId="0" fillId="0" borderId="3" xfId="0" applyNumberFormat="1" applyBorder="1" applyAlignment="1">
      <alignment vertical="center"/>
    </xf>
    <xf numFmtId="0" fontId="0" fillId="0" borderId="8" xfId="0" applyFill="1" applyBorder="1" applyAlignment="1">
      <alignment vertical="center"/>
    </xf>
    <xf numFmtId="0" fontId="0" fillId="0" borderId="10" xfId="0" applyFill="1" applyBorder="1" applyAlignment="1">
      <alignment vertical="center"/>
    </xf>
    <xf numFmtId="4" fontId="0" fillId="0" borderId="15" xfId="0" applyNumberFormat="1" applyFont="1" applyFill="1" applyBorder="1" applyAlignment="1" applyProtection="1">
      <alignment horizontal="right" vertical="center"/>
    </xf>
    <xf numFmtId="0" fontId="0" fillId="0" borderId="6" xfId="0" applyFill="1" applyBorder="1" applyAlignment="1">
      <alignment vertical="center"/>
    </xf>
    <xf numFmtId="4" fontId="0" fillId="0" borderId="15" xfId="0" applyNumberFormat="1" applyFill="1" applyBorder="1" applyAlignment="1">
      <alignment horizontal="right" vertical="center"/>
    </xf>
    <xf numFmtId="0" fontId="0" fillId="0" borderId="3" xfId="0" applyFill="1" applyBorder="1" applyAlignment="1">
      <alignment vertical="center"/>
    </xf>
    <xf numFmtId="4" fontId="0" fillId="0" borderId="15" xfId="0" applyNumberFormat="1" applyFont="1" applyFill="1" applyBorder="1" applyAlignment="1" applyProtection="1">
      <alignment vertical="center"/>
    </xf>
    <xf numFmtId="4" fontId="0" fillId="0" borderId="5" xfId="0" applyNumberFormat="1" applyFont="1" applyFill="1" applyBorder="1" applyAlignment="1" applyProtection="1">
      <alignment horizontal="right" vertical="center"/>
    </xf>
    <xf numFmtId="4" fontId="0" fillId="0" borderId="5" xfId="0" applyNumberFormat="1" applyFill="1" applyBorder="1" applyAlignment="1">
      <alignment horizontal="right" vertical="center"/>
    </xf>
    <xf numFmtId="4" fontId="0" fillId="0" borderId="3" xfId="0" applyNumberFormat="1" applyFill="1" applyBorder="1" applyAlignment="1">
      <alignment horizontal="right" vertical="center"/>
    </xf>
    <xf numFmtId="4" fontId="0" fillId="0" borderId="5" xfId="0" applyNumberFormat="1" applyBorder="1" applyAlignment="1">
      <alignment horizontal="right"/>
    </xf>
    <xf numFmtId="4" fontId="0" fillId="0" borderId="3" xfId="0" applyNumberFormat="1" applyBorder="1" applyAlignment="1">
      <alignment horizontal="right"/>
    </xf>
    <xf numFmtId="4" fontId="0" fillId="0" borderId="3" xfId="0" applyNumberFormat="1" applyFill="1" applyBorder="1" applyAlignment="1">
      <alignment vertical="center"/>
    </xf>
    <xf numFmtId="4" fontId="0" fillId="0" borderId="1" xfId="0" applyNumberFormat="1" applyFill="1" applyBorder="1" applyAlignment="1">
      <alignment vertical="center"/>
    </xf>
    <xf numFmtId="4" fontId="0" fillId="0" borderId="3" xfId="0" applyNumberFormat="1" applyBorder="1" applyAlignment="1">
      <alignment horizontal="right" vertical="center"/>
    </xf>
    <xf numFmtId="0" fontId="0" fillId="0" borderId="0" xfId="0" applyNumberFormat="1" applyFont="1" applyFill="1" applyAlignment="1" applyProtection="1">
      <alignment vertical="center"/>
    </xf>
    <xf numFmtId="4" fontId="0" fillId="0" borderId="6" xfId="0" applyNumberFormat="1" applyFont="1" applyFill="1" applyBorder="1" applyAlignment="1" applyProtection="1">
      <alignment horizontal="right"/>
    </xf>
    <xf numFmtId="176" fontId="0" fillId="0" borderId="6" xfId="0" applyNumberFormat="1" applyFont="1" applyFill="1" applyBorder="1" applyAlignment="1" applyProtection="1">
      <alignment horizontal="right"/>
    </xf>
    <xf numFmtId="49" fontId="0" fillId="0" borderId="8" xfId="0" applyNumberFormat="1" applyFill="1" applyBorder="1" applyAlignment="1" applyProtection="1"/>
    <xf numFmtId="49" fontId="0" fillId="0" borderId="3" xfId="0" applyNumberFormat="1" applyFill="1" applyBorder="1" applyAlignment="1" applyProtection="1"/>
    <xf numFmtId="4" fontId="0" fillId="0" borderId="3" xfId="0" applyNumberFormat="1" applyFont="1" applyFill="1" applyBorder="1" applyAlignment="1" applyProtection="1">
      <alignment horizontal="right"/>
    </xf>
    <xf numFmtId="0" fontId="0" fillId="0" borderId="0" xfId="0" applyAlignment="1">
      <alignment horizontal="left" wrapText="1"/>
    </xf>
    <xf numFmtId="0" fontId="12" fillId="0" borderId="0" xfId="0" applyNumberFormat="1" applyFont="1" applyFill="1" applyAlignment="1" applyProtection="1">
      <alignment horizontal="left" vertical="center" wrapText="1"/>
    </xf>
    <xf numFmtId="0" fontId="0" fillId="0" borderId="3" xfId="0" applyBorder="1" applyAlignment="1">
      <alignment horizontal="left" vertical="center" wrapText="1"/>
    </xf>
    <xf numFmtId="49" fontId="0" fillId="0" borderId="8" xfId="0" applyNumberFormat="1" applyFont="1" applyFill="1" applyBorder="1" applyAlignment="1" applyProtection="1">
      <alignment horizontal="left" wrapText="1"/>
    </xf>
    <xf numFmtId="49" fontId="0" fillId="0" borderId="8" xfId="0" applyNumberFormat="1" applyFill="1" applyBorder="1" applyAlignment="1" applyProtection="1">
      <alignment horizontal="left" wrapText="1"/>
    </xf>
    <xf numFmtId="4" fontId="0" fillId="0" borderId="3" xfId="0" applyNumberFormat="1" applyFont="1" applyFill="1" applyBorder="1" applyAlignment="1" applyProtection="1"/>
    <xf numFmtId="0" fontId="13" fillId="0" borderId="0" xfId="0" applyNumberFormat="1" applyFont="1" applyFill="1" applyAlignment="1" applyProtection="1">
      <alignment horizontal="center"/>
    </xf>
    <xf numFmtId="0" fontId="15" fillId="0" borderId="3" xfId="0" applyNumberFormat="1" applyFont="1" applyFill="1" applyBorder="1" applyAlignment="1" applyProtection="1">
      <alignment horizontal="center" vertical="center"/>
    </xf>
    <xf numFmtId="0" fontId="15" fillId="0" borderId="8" xfId="0" applyNumberFormat="1" applyFont="1" applyFill="1" applyBorder="1" applyAlignment="1" applyProtection="1">
      <alignment horizontal="center" vertical="center"/>
    </xf>
    <xf numFmtId="0" fontId="15" fillId="0" borderId="3" xfId="0" applyFont="1" applyBorder="1" applyAlignment="1">
      <alignment horizontal="center" vertical="center"/>
    </xf>
    <xf numFmtId="0" fontId="15" fillId="0" borderId="1" xfId="0" applyFont="1" applyBorder="1" applyAlignment="1">
      <alignment horizontal="center" vertical="center"/>
    </xf>
    <xf numFmtId="0" fontId="15" fillId="0" borderId="5" xfId="0" applyFont="1" applyBorder="1" applyAlignment="1">
      <alignment horizontal="center" vertical="center"/>
    </xf>
    <xf numFmtId="0" fontId="15" fillId="0" borderId="15" xfId="0" applyFont="1" applyFill="1" applyBorder="1" applyAlignment="1">
      <alignment horizontal="center" vertical="center"/>
    </xf>
    <xf numFmtId="0" fontId="15" fillId="0" borderId="15" xfId="0" applyFont="1" applyBorder="1" applyAlignment="1">
      <alignment horizontal="center" vertical="center"/>
    </xf>
    <xf numFmtId="4" fontId="0" fillId="0" borderId="1" xfId="0" applyNumberFormat="1" applyFont="1" applyFill="1" applyBorder="1" applyAlignment="1" applyProtection="1">
      <alignment horizontal="right"/>
    </xf>
    <xf numFmtId="0" fontId="0" fillId="0" borderId="10" xfId="0" applyBorder="1"/>
    <xf numFmtId="0" fontId="0" fillId="0" borderId="6" xfId="0" applyBorder="1"/>
    <xf numFmtId="4" fontId="0" fillId="0" borderId="1" xfId="0" applyNumberFormat="1" applyBorder="1" applyAlignment="1">
      <alignment horizontal="right"/>
    </xf>
    <xf numFmtId="4" fontId="0" fillId="0" borderId="15" xfId="0" applyNumberFormat="1" applyFont="1" applyFill="1" applyBorder="1" applyAlignment="1" applyProtection="1">
      <alignment horizontal="right"/>
    </xf>
    <xf numFmtId="0" fontId="0" fillId="0" borderId="10" xfId="0" applyFill="1" applyBorder="1"/>
    <xf numFmtId="4" fontId="0" fillId="0" borderId="5" xfId="0" applyNumberFormat="1" applyFont="1" applyFill="1" applyBorder="1" applyAlignment="1" applyProtection="1">
      <alignment horizontal="right"/>
    </xf>
    <xf numFmtId="0" fontId="0" fillId="0" borderId="8" xfId="0" applyBorder="1"/>
    <xf numFmtId="0" fontId="0" fillId="0" borderId="8" xfId="0" applyFill="1" applyBorder="1"/>
    <xf numFmtId="4" fontId="0" fillId="0" borderId="15" xfId="0" applyNumberFormat="1" applyFill="1" applyBorder="1" applyAlignment="1">
      <alignment horizontal="right"/>
    </xf>
    <xf numFmtId="0" fontId="0" fillId="0" borderId="3" xfId="0" applyBorder="1"/>
    <xf numFmtId="4" fontId="0" fillId="0" borderId="5" xfId="0" applyNumberFormat="1" applyFill="1" applyBorder="1" applyAlignment="1">
      <alignment horizontal="right"/>
    </xf>
    <xf numFmtId="4" fontId="0" fillId="0" borderId="3" xfId="0" applyNumberFormat="1" applyFill="1" applyBorder="1" applyAlignment="1">
      <alignment horizontal="right"/>
    </xf>
    <xf numFmtId="0" fontId="0" fillId="0" borderId="3" xfId="0" applyFill="1" applyBorder="1"/>
    <xf numFmtId="0" fontId="0" fillId="0" borderId="6" xfId="0" applyFill="1" applyBorder="1"/>
    <xf numFmtId="4" fontId="0" fillId="0" borderId="5" xfId="0" applyNumberFormat="1" applyFill="1" applyBorder="1"/>
    <xf numFmtId="4" fontId="0" fillId="0" borderId="3" xfId="0" applyNumberFormat="1" applyFill="1" applyBorder="1"/>
    <xf numFmtId="4" fontId="0" fillId="0" borderId="3" xfId="0" applyNumberFormat="1" applyBorder="1"/>
    <xf numFmtId="4" fontId="0" fillId="0" borderId="1" xfId="0" applyNumberFormat="1" applyFill="1" applyBorder="1" applyAlignment="1">
      <alignment horizontal="right"/>
    </xf>
    <xf numFmtId="4" fontId="0" fillId="0" borderId="1" xfId="0" applyNumberFormat="1" applyFill="1" applyBorder="1"/>
    <xf numFmtId="4" fontId="0" fillId="0" borderId="1" xfId="0" applyNumberFormat="1" applyBorder="1"/>
    <xf numFmtId="0" fontId="0" fillId="0" borderId="3" xfId="0" applyNumberFormat="1" applyFont="1" applyFill="1" applyBorder="1" applyAlignment="1" applyProtection="1">
      <alignment horizontal="center" vertical="center" wrapText="1"/>
    </xf>
    <xf numFmtId="0" fontId="0" fillId="0" borderId="1" xfId="0" applyNumberFormat="1" applyFont="1" applyFill="1" applyBorder="1" applyAlignment="1" applyProtection="1">
      <alignment horizontal="center" vertical="center" wrapText="1"/>
    </xf>
    <xf numFmtId="176" fontId="0" fillId="0" borderId="3" xfId="0" applyNumberFormat="1" applyFont="1" applyFill="1" applyBorder="1" applyAlignment="1" applyProtection="1">
      <alignment horizontal="right"/>
    </xf>
    <xf numFmtId="0" fontId="16" fillId="0" borderId="0" xfId="0" applyNumberFormat="1" applyFont="1" applyFill="1" applyAlignment="1" applyProtection="1">
      <alignment horizontal="center" vertical="center"/>
    </xf>
    <xf numFmtId="49" fontId="17" fillId="0" borderId="0" xfId="0" applyNumberFormat="1" applyFont="1" applyFill="1" applyAlignment="1" applyProtection="1">
      <alignment horizontal="center" vertical="center"/>
    </xf>
    <xf numFmtId="0" fontId="17" fillId="0" borderId="0" xfId="0" applyNumberFormat="1" applyFont="1" applyFill="1" applyAlignment="1" applyProtection="1">
      <alignment horizontal="center" vertical="center"/>
    </xf>
    <xf numFmtId="0" fontId="17" fillId="0" borderId="0" xfId="0" applyFont="1" applyFill="1" applyAlignment="1">
      <alignment horizontal="left" vertical="center"/>
    </xf>
    <xf numFmtId="176" fontId="0" fillId="0" borderId="0" xfId="0" applyNumberFormat="1" applyFont="1" applyFill="1" applyAlignment="1" applyProtection="1"/>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1" Type="http://schemas.openxmlformats.org/officeDocument/2006/relationships/sharedStrings" Target="sharedStrings.xml"/><Relationship Id="rId30" Type="http://schemas.openxmlformats.org/officeDocument/2006/relationships/styles" Target="styles.xml"/><Relationship Id="rId3" Type="http://schemas.openxmlformats.org/officeDocument/2006/relationships/worksheet" Target="worksheets/sheet3.xml"/><Relationship Id="rId29" Type="http://schemas.openxmlformats.org/officeDocument/2006/relationships/theme" Target="theme/theme1.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8"/>
  <sheetViews>
    <sheetView showGridLines="0" showZeros="0" tabSelected="1" workbookViewId="0">
      <selection activeCell="A5" sqref="A5"/>
    </sheetView>
  </sheetViews>
  <sheetFormatPr defaultColWidth="9.16666666666667" defaultRowHeight="12.75" customHeight="1"/>
  <cols>
    <col min="1" max="1" width="159.333333333333" customWidth="1"/>
  </cols>
  <sheetData>
    <row r="1" ht="84.75" customHeight="1" spans="1:1">
      <c r="A1" s="294" t="s">
        <v>0</v>
      </c>
    </row>
    <row r="2" ht="84.75" customHeight="1" spans="1:1">
      <c r="A2" s="295"/>
    </row>
    <row r="3" ht="84.75" customHeight="1" spans="1:1">
      <c r="A3" s="296" t="s">
        <v>1</v>
      </c>
    </row>
    <row r="4" ht="84.75" customHeight="1" spans="1:1">
      <c r="A4" s="297" t="s">
        <v>2</v>
      </c>
    </row>
    <row r="5" ht="84.75" customHeight="1" spans="1:14">
      <c r="A5" s="297" t="s">
        <v>3</v>
      </c>
      <c r="J5" s="181"/>
      <c r="K5" s="181"/>
      <c r="L5" s="181"/>
      <c r="M5" s="181"/>
      <c r="N5" s="181"/>
    </row>
    <row r="10" customHeight="1" spans="15:15">
      <c r="O10" s="298"/>
    </row>
    <row r="13" customHeight="1" spans="1:1">
      <c r="A13" s="181"/>
    </row>
    <row r="14" customHeight="1" spans="1:1">
      <c r="A14" s="181"/>
    </row>
    <row r="15" customHeight="1" spans="3:3">
      <c r="C15" s="181"/>
    </row>
    <row r="16" customHeight="1" spans="3:3">
      <c r="C16" s="181"/>
    </row>
    <row r="17" customHeight="1" spans="1:4">
      <c r="A17" s="181"/>
      <c r="B17" s="181"/>
      <c r="C17" s="298"/>
      <c r="D17" s="181"/>
    </row>
    <row r="18" customHeight="1" spans="2:2">
      <c r="B18" s="181"/>
    </row>
  </sheetData>
  <sheetProtection selectLockedCells="1" selectUnlockedCells="1"/>
  <pageMargins left="0.747916666666667" right="0.747916666666667" top="1" bottom="1" header="0.5" footer="0.5"/>
  <pageSetup paperSize="9" scale="95" orientation="landscape"/>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6"/>
  <sheetViews>
    <sheetView showGridLines="0" showZeros="0" workbookViewId="0">
      <selection activeCell="B33" sqref="B33"/>
    </sheetView>
  </sheetViews>
  <sheetFormatPr defaultColWidth="9.16666666666667" defaultRowHeight="12.75" customHeight="1"/>
  <cols>
    <col min="1" max="1" width="15.1666666666667" customWidth="1"/>
    <col min="2" max="2" width="32.5" customWidth="1"/>
    <col min="3" max="3" width="16.1666666666667" customWidth="1"/>
    <col min="4" max="4" width="16.3333333333333" customWidth="1"/>
    <col min="5" max="5" width="17.6666666666667" customWidth="1"/>
    <col min="6" max="6" width="21.6666666666667" customWidth="1"/>
    <col min="7" max="7" width="19.6666666666667" customWidth="1"/>
  </cols>
  <sheetData>
    <row r="2" ht="25.5" customHeight="1" spans="1:8">
      <c r="A2" s="198" t="s">
        <v>351</v>
      </c>
      <c r="B2" s="198"/>
      <c r="C2" s="198"/>
      <c r="D2" s="198"/>
      <c r="E2" s="198"/>
      <c r="F2" s="198"/>
      <c r="G2" s="198"/>
      <c r="H2" s="250"/>
    </row>
    <row r="3" customHeight="1" spans="7:7">
      <c r="G3" s="205" t="s">
        <v>45</v>
      </c>
    </row>
    <row r="4" customHeight="1" spans="1:7">
      <c r="A4" s="8" t="s">
        <v>251</v>
      </c>
      <c r="B4" s="8" t="s">
        <v>252</v>
      </c>
      <c r="C4" s="8" t="s">
        <v>253</v>
      </c>
      <c r="D4" s="8" t="s">
        <v>254</v>
      </c>
      <c r="E4" s="8" t="s">
        <v>135</v>
      </c>
      <c r="F4" s="8" t="s">
        <v>152</v>
      </c>
      <c r="G4" s="8" t="s">
        <v>153</v>
      </c>
    </row>
    <row r="5" customHeight="1" spans="1:7">
      <c r="A5" s="8" t="s">
        <v>155</v>
      </c>
      <c r="B5" s="8" t="s">
        <v>155</v>
      </c>
      <c r="C5" s="10" t="s">
        <v>155</v>
      </c>
      <c r="D5" s="10" t="s">
        <v>155</v>
      </c>
      <c r="E5" s="10">
        <v>1</v>
      </c>
      <c r="F5" s="176">
        <v>2</v>
      </c>
      <c r="G5" s="176">
        <v>3</v>
      </c>
    </row>
    <row r="6" customHeight="1" spans="1:7">
      <c r="A6" s="206"/>
      <c r="B6" s="202" t="s">
        <v>135</v>
      </c>
      <c r="C6" s="202"/>
      <c r="D6" s="206"/>
      <c r="E6" s="251">
        <v>13711898.5</v>
      </c>
      <c r="F6" s="252">
        <v>13387690.5</v>
      </c>
      <c r="G6" s="252">
        <v>324208</v>
      </c>
    </row>
    <row r="7" customHeight="1" spans="1:7">
      <c r="A7" s="206" t="s">
        <v>255</v>
      </c>
      <c r="B7" s="202" t="s">
        <v>256</v>
      </c>
      <c r="C7" s="253" t="s">
        <v>257</v>
      </c>
      <c r="D7" s="254" t="s">
        <v>258</v>
      </c>
      <c r="E7" s="251">
        <v>13387690.5</v>
      </c>
      <c r="F7" s="252">
        <v>13387690.5</v>
      </c>
      <c r="G7" s="252">
        <v>0</v>
      </c>
    </row>
    <row r="8" customHeight="1" spans="1:7">
      <c r="A8" s="206" t="s">
        <v>259</v>
      </c>
      <c r="B8" s="202" t="s">
        <v>260</v>
      </c>
      <c r="C8" s="253" t="s">
        <v>261</v>
      </c>
      <c r="D8" s="254" t="s">
        <v>262</v>
      </c>
      <c r="E8" s="251">
        <v>11922960</v>
      </c>
      <c r="F8" s="252">
        <v>11922960</v>
      </c>
      <c r="G8" s="252">
        <v>0</v>
      </c>
    </row>
    <row r="9" customHeight="1" spans="1:7">
      <c r="A9" s="206" t="s">
        <v>263</v>
      </c>
      <c r="B9" s="202" t="s">
        <v>264</v>
      </c>
      <c r="C9" s="253" t="s">
        <v>261</v>
      </c>
      <c r="D9" s="254" t="s">
        <v>262</v>
      </c>
      <c r="E9" s="251">
        <v>536622</v>
      </c>
      <c r="F9" s="252">
        <v>536622</v>
      </c>
      <c r="G9" s="252">
        <v>0</v>
      </c>
    </row>
    <row r="10" customHeight="1" spans="1:7">
      <c r="A10" s="206" t="s">
        <v>265</v>
      </c>
      <c r="B10" s="202" t="s">
        <v>266</v>
      </c>
      <c r="C10" s="253" t="s">
        <v>267</v>
      </c>
      <c r="D10" s="254" t="s">
        <v>268</v>
      </c>
      <c r="E10" s="251">
        <v>46800</v>
      </c>
      <c r="F10" s="252">
        <v>46800</v>
      </c>
      <c r="G10" s="252">
        <v>0</v>
      </c>
    </row>
    <row r="11" customHeight="1" spans="1:7">
      <c r="A11" s="206" t="s">
        <v>269</v>
      </c>
      <c r="B11" s="202" t="s">
        <v>352</v>
      </c>
      <c r="C11" s="253" t="s">
        <v>271</v>
      </c>
      <c r="D11" s="254" t="s">
        <v>272</v>
      </c>
      <c r="E11" s="251">
        <v>372711.3</v>
      </c>
      <c r="F11" s="252">
        <v>372711.3</v>
      </c>
      <c r="G11" s="252">
        <v>0</v>
      </c>
    </row>
    <row r="12" customHeight="1" spans="1:7">
      <c r="A12" s="206" t="s">
        <v>273</v>
      </c>
      <c r="B12" s="202" t="s">
        <v>274</v>
      </c>
      <c r="C12" s="253" t="s">
        <v>271</v>
      </c>
      <c r="D12" s="254" t="s">
        <v>272</v>
      </c>
      <c r="E12" s="251">
        <v>106489</v>
      </c>
      <c r="F12" s="252">
        <v>106489</v>
      </c>
      <c r="G12" s="252">
        <v>0</v>
      </c>
    </row>
    <row r="13" customHeight="1" spans="1:7">
      <c r="A13" s="206" t="s">
        <v>275</v>
      </c>
      <c r="B13" s="202" t="s">
        <v>276</v>
      </c>
      <c r="C13" s="253" t="s">
        <v>271</v>
      </c>
      <c r="D13" s="254" t="s">
        <v>272</v>
      </c>
      <c r="E13" s="251">
        <v>1440</v>
      </c>
      <c r="F13" s="252">
        <v>1440</v>
      </c>
      <c r="G13" s="252">
        <v>0</v>
      </c>
    </row>
    <row r="14" customHeight="1" spans="1:7">
      <c r="A14" s="206" t="s">
        <v>277</v>
      </c>
      <c r="B14" s="202" t="s">
        <v>278</v>
      </c>
      <c r="C14" s="253" t="s">
        <v>271</v>
      </c>
      <c r="D14" s="254" t="s">
        <v>272</v>
      </c>
      <c r="E14" s="251">
        <v>16629</v>
      </c>
      <c r="F14" s="252">
        <v>16629</v>
      </c>
      <c r="G14" s="252">
        <v>0</v>
      </c>
    </row>
    <row r="15" customHeight="1" spans="1:7">
      <c r="A15" s="206" t="s">
        <v>279</v>
      </c>
      <c r="B15" s="202" t="s">
        <v>280</v>
      </c>
      <c r="C15" s="253" t="s">
        <v>281</v>
      </c>
      <c r="D15" s="254" t="s">
        <v>282</v>
      </c>
      <c r="E15" s="251">
        <v>319467</v>
      </c>
      <c r="F15" s="252">
        <v>319467</v>
      </c>
      <c r="G15" s="252">
        <v>0</v>
      </c>
    </row>
    <row r="16" customHeight="1" spans="1:7">
      <c r="A16" s="206" t="s">
        <v>283</v>
      </c>
      <c r="B16" s="202" t="s">
        <v>284</v>
      </c>
      <c r="C16" s="253" t="s">
        <v>267</v>
      </c>
      <c r="D16" s="254" t="s">
        <v>268</v>
      </c>
      <c r="E16" s="251">
        <v>64572.2</v>
      </c>
      <c r="F16" s="252">
        <v>64572.2</v>
      </c>
      <c r="G16" s="252">
        <v>0</v>
      </c>
    </row>
    <row r="17" customHeight="1" spans="1:7">
      <c r="A17" s="206" t="s">
        <v>285</v>
      </c>
      <c r="B17" s="202" t="s">
        <v>286</v>
      </c>
      <c r="C17" s="253" t="s">
        <v>287</v>
      </c>
      <c r="D17" s="253" t="s">
        <v>288</v>
      </c>
      <c r="E17" s="251">
        <v>324208</v>
      </c>
      <c r="F17" s="252">
        <v>0</v>
      </c>
      <c r="G17" s="252">
        <v>324208</v>
      </c>
    </row>
    <row r="18" customHeight="1" spans="1:7">
      <c r="A18" s="206" t="s">
        <v>289</v>
      </c>
      <c r="B18" s="202" t="s">
        <v>290</v>
      </c>
      <c r="C18" s="253" t="s">
        <v>291</v>
      </c>
      <c r="D18" s="254" t="s">
        <v>292</v>
      </c>
      <c r="E18" s="251">
        <v>94208</v>
      </c>
      <c r="F18" s="252">
        <v>0</v>
      </c>
      <c r="G18" s="252">
        <v>94208</v>
      </c>
    </row>
    <row r="19" customHeight="1" spans="1:9">
      <c r="A19" s="206" t="s">
        <v>293</v>
      </c>
      <c r="B19" s="202" t="s">
        <v>294</v>
      </c>
      <c r="C19" s="253" t="s">
        <v>291</v>
      </c>
      <c r="D19" s="254" t="s">
        <v>292</v>
      </c>
      <c r="E19" s="251">
        <v>10000</v>
      </c>
      <c r="F19" s="252">
        <v>0</v>
      </c>
      <c r="G19" s="252">
        <v>10000</v>
      </c>
      <c r="I19" s="181"/>
    </row>
    <row r="20" customHeight="1" spans="1:7">
      <c r="A20" s="206" t="s">
        <v>297</v>
      </c>
      <c r="B20" s="202" t="s">
        <v>298</v>
      </c>
      <c r="C20" s="253" t="s">
        <v>291</v>
      </c>
      <c r="D20" s="254" t="s">
        <v>292</v>
      </c>
      <c r="E20" s="251">
        <v>15000</v>
      </c>
      <c r="F20" s="252">
        <v>0</v>
      </c>
      <c r="G20" s="252">
        <v>15000</v>
      </c>
    </row>
    <row r="21" customHeight="1" spans="1:7">
      <c r="A21" s="206" t="s">
        <v>299</v>
      </c>
      <c r="B21" s="202" t="s">
        <v>300</v>
      </c>
      <c r="C21" s="253" t="s">
        <v>301</v>
      </c>
      <c r="D21" s="253" t="s">
        <v>302</v>
      </c>
      <c r="E21" s="251">
        <v>65000</v>
      </c>
      <c r="F21" s="252">
        <v>0</v>
      </c>
      <c r="G21" s="252">
        <v>65000</v>
      </c>
    </row>
    <row r="22" customHeight="1" spans="1:7">
      <c r="A22" s="206" t="s">
        <v>307</v>
      </c>
      <c r="B22" s="202" t="s">
        <v>308</v>
      </c>
      <c r="C22" s="253" t="s">
        <v>309</v>
      </c>
      <c r="D22" s="254" t="s">
        <v>310</v>
      </c>
      <c r="E22" s="251">
        <v>5000</v>
      </c>
      <c r="F22" s="252">
        <v>0</v>
      </c>
      <c r="G22" s="252">
        <v>5000</v>
      </c>
    </row>
    <row r="23" customHeight="1" spans="1:7">
      <c r="A23" s="206" t="s">
        <v>311</v>
      </c>
      <c r="B23" s="202" t="s">
        <v>312</v>
      </c>
      <c r="C23" s="253" t="s">
        <v>313</v>
      </c>
      <c r="D23" s="254" t="s">
        <v>314</v>
      </c>
      <c r="E23" s="251">
        <v>20000</v>
      </c>
      <c r="F23" s="252">
        <v>0</v>
      </c>
      <c r="G23" s="252">
        <v>20000</v>
      </c>
    </row>
    <row r="24" customHeight="1" spans="1:7">
      <c r="A24" s="206" t="s">
        <v>315</v>
      </c>
      <c r="B24" s="202" t="s">
        <v>316</v>
      </c>
      <c r="C24" s="253" t="s">
        <v>305</v>
      </c>
      <c r="D24" s="254" t="s">
        <v>317</v>
      </c>
      <c r="E24" s="251">
        <v>90000</v>
      </c>
      <c r="F24" s="252">
        <v>0</v>
      </c>
      <c r="G24" s="252">
        <v>90000</v>
      </c>
    </row>
    <row r="25" customHeight="1" spans="1:7">
      <c r="A25" s="206" t="s">
        <v>318</v>
      </c>
      <c r="B25" s="202" t="s">
        <v>319</v>
      </c>
      <c r="C25" s="253" t="s">
        <v>291</v>
      </c>
      <c r="D25" s="254" t="s">
        <v>292</v>
      </c>
      <c r="E25" s="251">
        <v>10000</v>
      </c>
      <c r="F25" s="252">
        <v>0</v>
      </c>
      <c r="G25" s="252">
        <v>10000</v>
      </c>
    </row>
    <row r="26" customHeight="1" spans="1:7">
      <c r="A26" s="206" t="s">
        <v>320</v>
      </c>
      <c r="B26" s="202" t="s">
        <v>321</v>
      </c>
      <c r="C26" s="253" t="s">
        <v>322</v>
      </c>
      <c r="D26" s="254" t="s">
        <v>323</v>
      </c>
      <c r="E26" s="251">
        <v>15000</v>
      </c>
      <c r="F26" s="252">
        <v>0</v>
      </c>
      <c r="G26" s="252">
        <v>15000</v>
      </c>
    </row>
  </sheetData>
  <sheetProtection selectLockedCells="1" selectUnlockedCells="1"/>
  <mergeCells count="1">
    <mergeCell ref="A2:G2"/>
  </mergeCells>
  <pageMargins left="0.74999998873613" right="0.74999998873613" top="0.999999984981507" bottom="0.999999984981507" header="0.499999992490753" footer="0.499999992490753"/>
  <pageSetup paperSize="1"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showGridLines="0" showZeros="0" view="pageBreakPreview" zoomScaleNormal="100" zoomScaleSheetLayoutView="100" topLeftCell="A4" workbookViewId="0">
      <selection activeCell="A1" sqref="A1"/>
    </sheetView>
  </sheetViews>
  <sheetFormatPr defaultColWidth="9.16666666666667" defaultRowHeight="12.75" customHeight="1"/>
  <cols>
    <col min="1" max="1" width="22" customWidth="1"/>
    <col min="2" max="2" width="17.6666666666667" customWidth="1"/>
    <col min="3" max="3" width="36.3333333333333" customWidth="1"/>
    <col min="4" max="4" width="18" customWidth="1"/>
    <col min="5" max="5" width="37" customWidth="1"/>
    <col min="6" max="6" width="18" customWidth="1"/>
    <col min="7" max="7" width="35.3333333333333" customWidth="1"/>
    <col min="8" max="8" width="18.3333333333333" customWidth="1"/>
  </cols>
  <sheetData>
    <row r="1" ht="18" customHeight="1"/>
    <row r="2" ht="28.5" customHeight="1" spans="1:8">
      <c r="A2" s="1" t="s">
        <v>27</v>
      </c>
      <c r="B2" s="1"/>
      <c r="C2" s="1"/>
      <c r="D2" s="1"/>
      <c r="E2" s="1"/>
      <c r="F2" s="1"/>
      <c r="G2" s="1"/>
      <c r="H2" s="1"/>
    </row>
    <row r="3" ht="15.75" customHeight="1" spans="8:8">
      <c r="H3" t="s">
        <v>45</v>
      </c>
    </row>
    <row r="4" ht="18.75" customHeight="1" spans="1:8">
      <c r="A4" s="218" t="s">
        <v>353</v>
      </c>
      <c r="B4" s="219"/>
      <c r="C4" s="220" t="s">
        <v>354</v>
      </c>
      <c r="D4" s="220"/>
      <c r="E4" s="220"/>
      <c r="F4" s="220"/>
      <c r="G4" s="220"/>
      <c r="H4" s="220"/>
    </row>
    <row r="5" ht="18.75" customHeight="1" spans="1:8">
      <c r="A5" s="218" t="s">
        <v>355</v>
      </c>
      <c r="B5" s="221" t="s">
        <v>49</v>
      </c>
      <c r="C5" s="222" t="s">
        <v>356</v>
      </c>
      <c r="D5" s="223" t="s">
        <v>49</v>
      </c>
      <c r="E5" s="222" t="s">
        <v>357</v>
      </c>
      <c r="F5" s="222" t="s">
        <v>49</v>
      </c>
      <c r="G5" s="222" t="s">
        <v>358</v>
      </c>
      <c r="H5" s="223" t="s">
        <v>49</v>
      </c>
    </row>
    <row r="6" ht="18.75" customHeight="1" spans="1:8">
      <c r="A6" s="224" t="s">
        <v>359</v>
      </c>
      <c r="B6" s="225">
        <v>50000</v>
      </c>
      <c r="C6" s="226" t="s">
        <v>360</v>
      </c>
      <c r="D6" s="227">
        <v>0</v>
      </c>
      <c r="E6" s="228" t="s">
        <v>361</v>
      </c>
      <c r="F6" s="229">
        <f>F7+F8+F9+F10</f>
        <v>0</v>
      </c>
      <c r="G6" s="224" t="s">
        <v>362</v>
      </c>
      <c r="H6" s="230">
        <v>0</v>
      </c>
    </row>
    <row r="7" ht="18.75" customHeight="1" spans="1:8">
      <c r="A7" s="179"/>
      <c r="B7" s="231"/>
      <c r="C7" s="224" t="s">
        <v>363</v>
      </c>
      <c r="D7" s="227">
        <v>0</v>
      </c>
      <c r="E7" s="226" t="s">
        <v>364</v>
      </c>
      <c r="F7" s="232">
        <v>0</v>
      </c>
      <c r="G7" s="226" t="s">
        <v>365</v>
      </c>
      <c r="H7" s="233">
        <v>50000</v>
      </c>
    </row>
    <row r="8" ht="18.75" customHeight="1" spans="1:8">
      <c r="A8" s="179"/>
      <c r="B8" s="234"/>
      <c r="C8" s="235" t="s">
        <v>366</v>
      </c>
      <c r="D8" s="227">
        <v>0</v>
      </c>
      <c r="E8" s="236" t="s">
        <v>367</v>
      </c>
      <c r="F8" s="232">
        <v>0</v>
      </c>
      <c r="G8" s="226" t="s">
        <v>368</v>
      </c>
      <c r="H8" s="237">
        <v>0</v>
      </c>
    </row>
    <row r="9" ht="18.75" customHeight="1" spans="1:8">
      <c r="A9" s="179"/>
      <c r="B9" s="234"/>
      <c r="C9" s="235" t="s">
        <v>369</v>
      </c>
      <c r="D9" s="227">
        <v>0</v>
      </c>
      <c r="E9" s="236" t="s">
        <v>370</v>
      </c>
      <c r="F9" s="232">
        <v>0</v>
      </c>
      <c r="G9" s="236" t="s">
        <v>371</v>
      </c>
      <c r="H9" s="232">
        <v>0</v>
      </c>
    </row>
    <row r="10" ht="18.75" customHeight="1" spans="1:8">
      <c r="A10" s="179"/>
      <c r="B10" s="234"/>
      <c r="C10" s="224" t="s">
        <v>372</v>
      </c>
      <c r="D10" s="227">
        <v>0</v>
      </c>
      <c r="E10" s="236" t="s">
        <v>373</v>
      </c>
      <c r="F10" s="189">
        <v>0</v>
      </c>
      <c r="G10" s="236" t="s">
        <v>374</v>
      </c>
      <c r="H10" s="189">
        <v>0</v>
      </c>
    </row>
    <row r="11" ht="18.75" customHeight="1" spans="1:8">
      <c r="A11" s="179"/>
      <c r="B11" s="234"/>
      <c r="C11" s="224" t="s">
        <v>375</v>
      </c>
      <c r="D11" s="227">
        <v>0</v>
      </c>
      <c r="E11" s="238" t="s">
        <v>376</v>
      </c>
      <c r="F11" s="239">
        <f>F12+F13+F14+F15+F16+F17+F18+F19+F20+F21</f>
        <v>50000</v>
      </c>
      <c r="G11" s="240" t="s">
        <v>377</v>
      </c>
      <c r="H11" s="239"/>
    </row>
    <row r="12" ht="18.75" customHeight="1" spans="1:9">
      <c r="A12" s="179"/>
      <c r="B12" s="234"/>
      <c r="C12" s="224" t="s">
        <v>378</v>
      </c>
      <c r="D12" s="227">
        <v>0</v>
      </c>
      <c r="E12" s="236" t="s">
        <v>364</v>
      </c>
      <c r="F12" s="232">
        <v>0</v>
      </c>
      <c r="G12" s="236" t="s">
        <v>379</v>
      </c>
      <c r="H12" s="232">
        <v>0</v>
      </c>
      <c r="I12" s="181"/>
    </row>
    <row r="13" ht="18.75" customHeight="1" spans="1:9">
      <c r="A13" s="179"/>
      <c r="B13" s="234"/>
      <c r="C13" s="224" t="s">
        <v>380</v>
      </c>
      <c r="D13" s="227">
        <v>0</v>
      </c>
      <c r="E13" s="236" t="s">
        <v>367</v>
      </c>
      <c r="F13" s="232">
        <v>50000</v>
      </c>
      <c r="G13" s="236" t="s">
        <v>381</v>
      </c>
      <c r="H13" s="189">
        <v>0</v>
      </c>
      <c r="I13" s="181"/>
    </row>
    <row r="14" ht="18.75" customHeight="1" spans="1:8">
      <c r="A14" s="179"/>
      <c r="B14" s="234"/>
      <c r="C14" s="224" t="s">
        <v>382</v>
      </c>
      <c r="D14" s="225">
        <v>0</v>
      </c>
      <c r="E14" s="236" t="s">
        <v>383</v>
      </c>
      <c r="F14" s="232">
        <v>0</v>
      </c>
      <c r="G14" s="236" t="s">
        <v>384</v>
      </c>
      <c r="H14" s="237">
        <v>0</v>
      </c>
    </row>
    <row r="15" ht="18.75" customHeight="1" spans="1:9">
      <c r="A15" s="179"/>
      <c r="B15" s="234"/>
      <c r="C15" s="224" t="s">
        <v>385</v>
      </c>
      <c r="D15" s="241">
        <v>0</v>
      </c>
      <c r="E15" s="236" t="s">
        <v>386</v>
      </c>
      <c r="F15" s="232">
        <v>0</v>
      </c>
      <c r="G15" s="236" t="s">
        <v>387</v>
      </c>
      <c r="H15" s="189">
        <v>0</v>
      </c>
      <c r="I15" s="181"/>
    </row>
    <row r="16" ht="18.75" customHeight="1" spans="1:9">
      <c r="A16" s="179"/>
      <c r="B16" s="234"/>
      <c r="C16" s="235" t="s">
        <v>388</v>
      </c>
      <c r="D16" s="227">
        <v>50000</v>
      </c>
      <c r="E16" s="236" t="s">
        <v>389</v>
      </c>
      <c r="F16" s="232">
        <v>0</v>
      </c>
      <c r="G16" s="236" t="s">
        <v>390</v>
      </c>
      <c r="H16" s="242">
        <v>0</v>
      </c>
      <c r="I16" s="181"/>
    </row>
    <row r="17" ht="18.75" customHeight="1" spans="1:8">
      <c r="A17" s="179"/>
      <c r="B17" s="234"/>
      <c r="C17" s="224" t="s">
        <v>391</v>
      </c>
      <c r="D17" s="227">
        <v>0</v>
      </c>
      <c r="E17" s="236" t="s">
        <v>392</v>
      </c>
      <c r="F17" s="232">
        <v>0</v>
      </c>
      <c r="G17" s="228" t="s">
        <v>393</v>
      </c>
      <c r="H17" s="243"/>
    </row>
    <row r="18" ht="18.75" customHeight="1" spans="1:8">
      <c r="A18" s="179"/>
      <c r="B18" s="234"/>
      <c r="C18" s="224" t="s">
        <v>394</v>
      </c>
      <c r="D18" s="227">
        <v>0</v>
      </c>
      <c r="E18" s="236" t="s">
        <v>395</v>
      </c>
      <c r="F18" s="232">
        <v>0</v>
      </c>
      <c r="G18" s="238" t="s">
        <v>396</v>
      </c>
      <c r="H18" s="244"/>
    </row>
    <row r="19" ht="18.75" customHeight="1" spans="1:8">
      <c r="A19" s="179"/>
      <c r="B19" s="234"/>
      <c r="C19" s="224" t="s">
        <v>397</v>
      </c>
      <c r="D19" s="227">
        <v>0</v>
      </c>
      <c r="E19" s="236" t="s">
        <v>398</v>
      </c>
      <c r="F19" s="232">
        <v>0</v>
      </c>
      <c r="G19" s="238" t="s">
        <v>399</v>
      </c>
      <c r="H19" s="229"/>
    </row>
    <row r="20" ht="18.75" customHeight="1" spans="1:8">
      <c r="A20" s="179"/>
      <c r="B20" s="234"/>
      <c r="C20" s="224" t="s">
        <v>400</v>
      </c>
      <c r="D20" s="225">
        <v>0</v>
      </c>
      <c r="E20" s="236" t="s">
        <v>401</v>
      </c>
      <c r="F20" s="232">
        <v>0</v>
      </c>
      <c r="G20" s="236" t="s">
        <v>402</v>
      </c>
      <c r="H20" s="189">
        <v>0</v>
      </c>
    </row>
    <row r="21" ht="18.75" customHeight="1" spans="1:8">
      <c r="A21" s="179"/>
      <c r="B21" s="234"/>
      <c r="C21" s="179"/>
      <c r="D21" s="231"/>
      <c r="E21" s="235" t="s">
        <v>403</v>
      </c>
      <c r="F21" s="189">
        <v>0</v>
      </c>
      <c r="G21" s="228"/>
      <c r="H21" s="245"/>
    </row>
    <row r="22" ht="18.75" customHeight="1" spans="1:8">
      <c r="A22" s="179"/>
      <c r="B22" s="234"/>
      <c r="C22" s="179"/>
      <c r="D22" s="234"/>
      <c r="E22" s="240" t="s">
        <v>404</v>
      </c>
      <c r="F22" s="243"/>
      <c r="G22" s="179"/>
      <c r="H22" s="246"/>
    </row>
    <row r="23" ht="18.75" customHeight="1" spans="1:8">
      <c r="A23" s="179"/>
      <c r="B23" s="234"/>
      <c r="C23" s="179"/>
      <c r="D23" s="247"/>
      <c r="E23" s="179" t="s">
        <v>405</v>
      </c>
      <c r="F23" s="244"/>
      <c r="G23" s="179"/>
      <c r="H23" s="246"/>
    </row>
    <row r="24" ht="18.75" customHeight="1" spans="1:10">
      <c r="A24" s="179"/>
      <c r="B24" s="234"/>
      <c r="C24" s="179"/>
      <c r="D24" s="248"/>
      <c r="E24" s="240" t="s">
        <v>406</v>
      </c>
      <c r="F24" s="249"/>
      <c r="G24" s="179"/>
      <c r="H24" s="246"/>
      <c r="J24" s="181"/>
    </row>
    <row r="25" ht="18.75" customHeight="1" spans="1:8">
      <c r="A25" s="179" t="s">
        <v>121</v>
      </c>
      <c r="B25" s="234">
        <f>B6</f>
        <v>50000</v>
      </c>
      <c r="C25" s="224" t="s">
        <v>122</v>
      </c>
      <c r="D25" s="189">
        <v>50000</v>
      </c>
      <c r="E25" s="228" t="s">
        <v>122</v>
      </c>
      <c r="F25" s="244">
        <f>D25</f>
        <v>50000</v>
      </c>
      <c r="G25" s="179" t="s">
        <v>122</v>
      </c>
      <c r="H25" s="249">
        <f>H6+H7+H8+H9+H10+H12+H13+H14+H15+H16+H20</f>
        <v>50000</v>
      </c>
    </row>
    <row r="26" customHeight="1" spans="3:3">
      <c r="C26" s="181"/>
    </row>
    <row r="28" customHeight="1" spans="3:3">
      <c r="C28" s="181"/>
    </row>
  </sheetData>
  <sheetProtection selectLockedCells="1" selectUnlockedCells="1"/>
  <mergeCells count="2">
    <mergeCell ref="A2:H2"/>
    <mergeCell ref="C4:H4"/>
  </mergeCells>
  <pageMargins left="0.67" right="0.33" top="0.65" bottom="0.63" header="0.499999992490753" footer="0.499999992490753"/>
  <pageSetup paperSize="1" scale="73" orientation="landscape"/>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5"/>
  <sheetViews>
    <sheetView showGridLines="0" showZeros="0" topLeftCell="A8" workbookViewId="0">
      <selection activeCell="I14" sqref="I14"/>
    </sheetView>
  </sheetViews>
  <sheetFormatPr defaultColWidth="9.16666666666667" defaultRowHeight="12.75" customHeight="1" outlineLevelCol="3"/>
  <cols>
    <col min="1" max="1" width="18.1666666666667" customWidth="1"/>
    <col min="2" max="2" width="59.5" customWidth="1"/>
    <col min="3" max="3" width="21.6666666666667" customWidth="1"/>
    <col min="4" max="4" width="15" customWidth="1"/>
  </cols>
  <sheetData>
    <row r="1" hidden="1" customHeight="1"/>
    <row r="2" ht="27.75" customHeight="1" spans="1:4">
      <c r="A2" s="212" t="s">
        <v>31</v>
      </c>
      <c r="B2" s="212"/>
      <c r="C2" s="212"/>
      <c r="D2" s="212"/>
    </row>
    <row r="3" customHeight="1" spans="4:4">
      <c r="D3" s="205" t="s">
        <v>45</v>
      </c>
    </row>
    <row r="4" ht="12" customHeight="1" spans="1:4">
      <c r="A4" s="8" t="s">
        <v>130</v>
      </c>
      <c r="B4" s="8" t="s">
        <v>407</v>
      </c>
      <c r="C4" s="8" t="s">
        <v>408</v>
      </c>
      <c r="D4" s="8" t="s">
        <v>409</v>
      </c>
    </row>
    <row r="5" ht="12" customHeight="1" spans="1:4">
      <c r="A5" s="10" t="s">
        <v>155</v>
      </c>
      <c r="B5" s="10" t="s">
        <v>155</v>
      </c>
      <c r="C5" s="10">
        <v>1</v>
      </c>
      <c r="D5" s="10" t="s">
        <v>155</v>
      </c>
    </row>
    <row r="6" ht="12" customHeight="1" spans="1:4">
      <c r="A6" s="206"/>
      <c r="B6" s="213" t="s">
        <v>135</v>
      </c>
      <c r="C6" s="214">
        <v>30673558</v>
      </c>
      <c r="D6" s="206"/>
    </row>
    <row r="7" ht="12" customHeight="1" spans="1:4">
      <c r="A7" s="206" t="s">
        <v>410</v>
      </c>
      <c r="B7" s="213" t="s">
        <v>411</v>
      </c>
      <c r="C7" s="214">
        <v>30673558</v>
      </c>
      <c r="D7" s="206"/>
    </row>
    <row r="8" ht="12" customHeight="1" spans="1:4">
      <c r="A8" s="206" t="s">
        <v>412</v>
      </c>
      <c r="B8" s="213" t="s">
        <v>413</v>
      </c>
      <c r="C8" s="214">
        <v>30673558</v>
      </c>
      <c r="D8" s="206"/>
    </row>
    <row r="9" ht="12" customHeight="1" spans="1:4">
      <c r="A9" s="206" t="s">
        <v>414</v>
      </c>
      <c r="B9" s="213" t="s">
        <v>415</v>
      </c>
      <c r="C9" s="214">
        <v>560000</v>
      </c>
      <c r="D9" s="206"/>
    </row>
    <row r="10" ht="12" customHeight="1" spans="1:4">
      <c r="A10" s="206" t="s">
        <v>414</v>
      </c>
      <c r="B10" s="213" t="s">
        <v>416</v>
      </c>
      <c r="C10" s="214">
        <v>3153980</v>
      </c>
      <c r="D10" s="206"/>
    </row>
    <row r="11" ht="12" customHeight="1" spans="1:4">
      <c r="A11" s="206" t="s">
        <v>414</v>
      </c>
      <c r="B11" s="213" t="s">
        <v>417</v>
      </c>
      <c r="C11" s="214">
        <v>2608494</v>
      </c>
      <c r="D11" s="206"/>
    </row>
    <row r="12" ht="12" customHeight="1" spans="1:4">
      <c r="A12" s="206" t="s">
        <v>414</v>
      </c>
      <c r="B12" s="213" t="s">
        <v>418</v>
      </c>
      <c r="C12" s="214">
        <v>10000</v>
      </c>
      <c r="D12" s="206"/>
    </row>
    <row r="13" ht="12" customHeight="1" spans="1:4">
      <c r="A13" s="206" t="s">
        <v>414</v>
      </c>
      <c r="B13" s="213" t="s">
        <v>419</v>
      </c>
      <c r="C13" s="214">
        <v>200000</v>
      </c>
      <c r="D13" s="206"/>
    </row>
    <row r="14" ht="12" customHeight="1" spans="1:4">
      <c r="A14" s="206" t="s">
        <v>414</v>
      </c>
      <c r="B14" s="213" t="s">
        <v>420</v>
      </c>
      <c r="C14" s="214">
        <v>6965</v>
      </c>
      <c r="D14" s="206"/>
    </row>
    <row r="15" ht="12" customHeight="1" spans="1:4">
      <c r="A15" s="206" t="s">
        <v>414</v>
      </c>
      <c r="B15" s="213" t="s">
        <v>421</v>
      </c>
      <c r="C15" s="214">
        <v>594874</v>
      </c>
      <c r="D15" s="206"/>
    </row>
    <row r="16" ht="12" customHeight="1" spans="1:4">
      <c r="A16" s="206" t="s">
        <v>414</v>
      </c>
      <c r="B16" s="213" t="s">
        <v>422</v>
      </c>
      <c r="C16" s="214">
        <v>100800</v>
      </c>
      <c r="D16" s="206"/>
    </row>
    <row r="17" ht="12" customHeight="1" spans="1:4">
      <c r="A17" s="206" t="s">
        <v>414</v>
      </c>
      <c r="B17" s="213" t="s">
        <v>423</v>
      </c>
      <c r="C17" s="214">
        <v>270502</v>
      </c>
      <c r="D17" s="206"/>
    </row>
    <row r="18" ht="12" customHeight="1" spans="1:4">
      <c r="A18" s="206" t="s">
        <v>414</v>
      </c>
      <c r="B18" s="213" t="s">
        <v>424</v>
      </c>
      <c r="C18" s="214">
        <v>70000</v>
      </c>
      <c r="D18" s="206"/>
    </row>
    <row r="19" ht="12" customHeight="1" spans="1:4">
      <c r="A19" s="206" t="s">
        <v>414</v>
      </c>
      <c r="B19" s="213" t="s">
        <v>425</v>
      </c>
      <c r="C19" s="214">
        <v>1660000</v>
      </c>
      <c r="D19" s="206"/>
    </row>
    <row r="20" ht="12" customHeight="1" spans="1:4">
      <c r="A20" s="206" t="s">
        <v>414</v>
      </c>
      <c r="B20" s="213" t="s">
        <v>426</v>
      </c>
      <c r="C20" s="214">
        <v>970000</v>
      </c>
      <c r="D20" s="206"/>
    </row>
    <row r="21" ht="12" customHeight="1" spans="1:4">
      <c r="A21" s="206" t="s">
        <v>414</v>
      </c>
      <c r="B21" s="213" t="s">
        <v>427</v>
      </c>
      <c r="C21" s="214">
        <v>60000</v>
      </c>
      <c r="D21" s="206"/>
    </row>
    <row r="22" ht="12" customHeight="1" spans="1:4">
      <c r="A22" s="206" t="s">
        <v>414</v>
      </c>
      <c r="B22" s="213" t="s">
        <v>428</v>
      </c>
      <c r="C22" s="214">
        <v>430000</v>
      </c>
      <c r="D22" s="206"/>
    </row>
    <row r="23" ht="12" customHeight="1" spans="1:4">
      <c r="A23" s="206" t="s">
        <v>414</v>
      </c>
      <c r="B23" s="213" t="s">
        <v>429</v>
      </c>
      <c r="C23" s="214">
        <v>30000</v>
      </c>
      <c r="D23" s="206"/>
    </row>
    <row r="24" ht="12" customHeight="1" spans="1:4">
      <c r="A24" s="206" t="s">
        <v>414</v>
      </c>
      <c r="B24" s="213" t="s">
        <v>430</v>
      </c>
      <c r="C24" s="214">
        <v>838150</v>
      </c>
      <c r="D24" s="206"/>
    </row>
    <row r="25" ht="12" customHeight="1" spans="1:4">
      <c r="A25" s="206" t="s">
        <v>414</v>
      </c>
      <c r="B25" s="213" t="s">
        <v>431</v>
      </c>
      <c r="C25" s="214">
        <v>140725</v>
      </c>
      <c r="D25" s="206"/>
    </row>
    <row r="26" ht="12" customHeight="1" spans="1:4">
      <c r="A26" s="206" t="s">
        <v>414</v>
      </c>
      <c r="B26" s="213" t="s">
        <v>432</v>
      </c>
      <c r="C26" s="214">
        <v>1255200</v>
      </c>
      <c r="D26" s="206"/>
    </row>
    <row r="27" ht="12" customHeight="1" spans="1:4">
      <c r="A27" s="206" t="s">
        <v>414</v>
      </c>
      <c r="B27" s="213" t="s">
        <v>433</v>
      </c>
      <c r="C27" s="214">
        <v>1000000</v>
      </c>
      <c r="D27" s="206"/>
    </row>
    <row r="28" ht="12" customHeight="1" spans="1:4">
      <c r="A28" s="206" t="s">
        <v>414</v>
      </c>
      <c r="B28" s="213" t="s">
        <v>434</v>
      </c>
      <c r="C28" s="214">
        <v>10600000</v>
      </c>
      <c r="D28" s="206"/>
    </row>
    <row r="29" ht="12" customHeight="1" spans="1:4">
      <c r="A29" s="206" t="s">
        <v>414</v>
      </c>
      <c r="B29" s="213" t="s">
        <v>435</v>
      </c>
      <c r="C29" s="214">
        <v>130000</v>
      </c>
      <c r="D29" s="206"/>
    </row>
    <row r="30" ht="12" customHeight="1" spans="1:4">
      <c r="A30" s="206" t="s">
        <v>414</v>
      </c>
      <c r="B30" s="213" t="s">
        <v>436</v>
      </c>
      <c r="C30" s="214">
        <v>31500</v>
      </c>
      <c r="D30" s="206"/>
    </row>
    <row r="31" ht="12" customHeight="1" spans="1:4">
      <c r="A31" s="206" t="s">
        <v>414</v>
      </c>
      <c r="B31" s="213" t="s">
        <v>437</v>
      </c>
      <c r="C31" s="214">
        <v>640000</v>
      </c>
      <c r="D31" s="206"/>
    </row>
    <row r="32" ht="12" customHeight="1" spans="1:4">
      <c r="A32" s="215" t="s">
        <v>414</v>
      </c>
      <c r="B32" s="216" t="s">
        <v>438</v>
      </c>
      <c r="C32" s="217">
        <v>874670</v>
      </c>
      <c r="D32" s="215"/>
    </row>
    <row r="33" ht="12" customHeight="1" spans="1:4">
      <c r="A33" s="206" t="s">
        <v>414</v>
      </c>
      <c r="B33" s="213" t="s">
        <v>439</v>
      </c>
      <c r="C33" s="214">
        <v>200000</v>
      </c>
      <c r="D33" s="206"/>
    </row>
    <row r="34" ht="12" customHeight="1" spans="1:4">
      <c r="A34" s="206" t="s">
        <v>414</v>
      </c>
      <c r="B34" s="213" t="s">
        <v>440</v>
      </c>
      <c r="C34" s="214">
        <v>198945</v>
      </c>
      <c r="D34" s="206"/>
    </row>
    <row r="35" ht="12" customHeight="1" spans="1:4">
      <c r="A35" s="206" t="s">
        <v>414</v>
      </c>
      <c r="B35" s="213" t="s">
        <v>441</v>
      </c>
      <c r="C35" s="214">
        <v>107500</v>
      </c>
      <c r="D35" s="206"/>
    </row>
    <row r="36" ht="12" customHeight="1" spans="1:4">
      <c r="A36" s="206" t="s">
        <v>414</v>
      </c>
      <c r="B36" s="213" t="s">
        <v>442</v>
      </c>
      <c r="C36" s="214">
        <v>190200</v>
      </c>
      <c r="D36" s="206"/>
    </row>
    <row r="37" ht="12" customHeight="1" spans="1:4">
      <c r="A37" s="206" t="s">
        <v>414</v>
      </c>
      <c r="B37" s="213" t="s">
        <v>443</v>
      </c>
      <c r="C37" s="214">
        <v>59400</v>
      </c>
      <c r="D37" s="206"/>
    </row>
    <row r="38" ht="12" customHeight="1" spans="1:4">
      <c r="A38" s="206" t="s">
        <v>414</v>
      </c>
      <c r="B38" s="213" t="s">
        <v>444</v>
      </c>
      <c r="C38" s="214">
        <v>328613</v>
      </c>
      <c r="D38" s="206"/>
    </row>
    <row r="39" ht="12" customHeight="1" spans="1:4">
      <c r="A39" s="206" t="s">
        <v>414</v>
      </c>
      <c r="B39" s="213" t="s">
        <v>445</v>
      </c>
      <c r="C39" s="214">
        <v>109040</v>
      </c>
      <c r="D39" s="206"/>
    </row>
    <row r="40" ht="12" customHeight="1" spans="1:4">
      <c r="A40" s="206" t="s">
        <v>414</v>
      </c>
      <c r="B40" s="213" t="s">
        <v>446</v>
      </c>
      <c r="C40" s="214">
        <v>84000</v>
      </c>
      <c r="D40" s="206"/>
    </row>
    <row r="41" ht="12" customHeight="1" spans="1:4">
      <c r="A41" s="206" t="s">
        <v>414</v>
      </c>
      <c r="B41" s="213" t="s">
        <v>447</v>
      </c>
      <c r="C41" s="214">
        <v>50000</v>
      </c>
      <c r="D41" s="206"/>
    </row>
    <row r="42" ht="12" customHeight="1" spans="1:4">
      <c r="A42" s="206" t="s">
        <v>414</v>
      </c>
      <c r="B42" s="213" t="s">
        <v>448</v>
      </c>
      <c r="C42" s="214">
        <v>350000</v>
      </c>
      <c r="D42" s="206"/>
    </row>
    <row r="43" ht="12" customHeight="1" spans="1:4">
      <c r="A43" s="206" t="s">
        <v>414</v>
      </c>
      <c r="B43" s="213" t="s">
        <v>449</v>
      </c>
      <c r="C43" s="214">
        <v>2700000</v>
      </c>
      <c r="D43" s="206"/>
    </row>
    <row r="44" ht="12" customHeight="1" spans="1:4">
      <c r="A44" s="206" t="s">
        <v>414</v>
      </c>
      <c r="B44" s="213" t="s">
        <v>450</v>
      </c>
      <c r="C44" s="214">
        <v>60000</v>
      </c>
      <c r="D44" s="206" t="s">
        <v>451</v>
      </c>
    </row>
    <row r="45" ht="15" customHeight="1"/>
  </sheetData>
  <sheetProtection selectLockedCells="1" selectUnlockedCells="1"/>
  <mergeCells count="1">
    <mergeCell ref="A2:D2"/>
  </mergeCells>
  <printOptions horizontalCentered="1"/>
  <pageMargins left="0.75" right="0.75" top="1" bottom="1" header="0.5" footer="0.5"/>
  <pageSetup paperSize="284" orientation="landscape"/>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7"/>
  <sheetViews>
    <sheetView showGridLines="0" showZeros="0" workbookViewId="0">
      <selection activeCell="D13" sqref="A2:K2 D13"/>
    </sheetView>
  </sheetViews>
  <sheetFormatPr defaultColWidth="9.16666666666667" defaultRowHeight="12.75" customHeight="1"/>
  <cols>
    <col min="1" max="1" width="15.3333333333333" customWidth="1"/>
    <col min="2" max="2" width="41.6666666666667" customWidth="1"/>
    <col min="3" max="3" width="32.1666666666667" customWidth="1"/>
    <col min="4" max="11" width="15.3333333333333" customWidth="1"/>
  </cols>
  <sheetData>
    <row r="1" ht="21.75" customHeight="1"/>
    <row r="2" ht="24" customHeight="1" spans="1:11">
      <c r="A2" s="1" t="s">
        <v>33</v>
      </c>
      <c r="B2" s="1"/>
      <c r="C2" s="1"/>
      <c r="D2" s="1"/>
      <c r="E2" s="1"/>
      <c r="F2" s="1"/>
      <c r="G2" s="1"/>
      <c r="H2" s="1"/>
      <c r="I2" s="1"/>
      <c r="J2" s="1"/>
      <c r="K2" s="1"/>
    </row>
    <row r="4" customHeight="1" spans="11:11">
      <c r="K4" s="205" t="s">
        <v>45</v>
      </c>
    </row>
    <row r="5" ht="22.5" customHeight="1" spans="1:11">
      <c r="A5" s="208" t="s">
        <v>452</v>
      </c>
      <c r="B5" s="208" t="s">
        <v>453</v>
      </c>
      <c r="C5" s="208" t="s">
        <v>454</v>
      </c>
      <c r="D5" s="208" t="s">
        <v>455</v>
      </c>
      <c r="E5" s="208" t="s">
        <v>456</v>
      </c>
      <c r="F5" s="208" t="s">
        <v>151</v>
      </c>
      <c r="G5" s="208" t="s">
        <v>457</v>
      </c>
      <c r="H5" s="208" t="s">
        <v>458</v>
      </c>
      <c r="I5" s="208" t="s">
        <v>459</v>
      </c>
      <c r="J5" s="208" t="s">
        <v>460</v>
      </c>
      <c r="K5" s="208" t="s">
        <v>409</v>
      </c>
    </row>
    <row r="6" ht="22.5" customHeight="1" spans="1:11">
      <c r="A6" s="10">
        <v>1</v>
      </c>
      <c r="B6" s="10">
        <v>2</v>
      </c>
      <c r="C6" s="10">
        <v>3</v>
      </c>
      <c r="D6" s="10">
        <v>4</v>
      </c>
      <c r="E6" s="10">
        <v>5</v>
      </c>
      <c r="F6" s="10">
        <v>6</v>
      </c>
      <c r="G6" s="10">
        <v>7</v>
      </c>
      <c r="H6" s="10">
        <v>8</v>
      </c>
      <c r="I6" s="10">
        <v>9</v>
      </c>
      <c r="J6" s="10">
        <v>10</v>
      </c>
      <c r="K6" s="10">
        <v>11</v>
      </c>
    </row>
    <row r="7" s="43" customFormat="1" ht="20.25" customHeight="1" spans="1:11">
      <c r="A7" s="209"/>
      <c r="B7" s="209"/>
      <c r="C7" s="209"/>
      <c r="D7" s="189"/>
      <c r="E7" s="210"/>
      <c r="F7" s="209"/>
      <c r="G7" s="209"/>
      <c r="H7" s="211"/>
      <c r="I7" s="210"/>
      <c r="J7" s="209"/>
      <c r="K7" s="211"/>
    </row>
    <row r="8" customHeight="1" spans="1:11">
      <c r="A8" s="181"/>
      <c r="B8" s="181"/>
      <c r="C8" s="181"/>
      <c r="D8" s="181"/>
      <c r="E8" s="181"/>
      <c r="F8" s="181"/>
      <c r="G8" s="181"/>
      <c r="H8" s="181"/>
      <c r="I8" s="181"/>
      <c r="J8" s="181"/>
      <c r="K8" s="181"/>
    </row>
    <row r="9" customHeight="1" spans="1:11">
      <c r="A9" s="181"/>
      <c r="B9" s="181"/>
      <c r="C9" s="181"/>
      <c r="D9" s="181"/>
      <c r="E9" s="181"/>
      <c r="F9" s="181"/>
      <c r="G9" s="181"/>
      <c r="H9" s="181"/>
      <c r="I9" s="181"/>
      <c r="J9" s="181"/>
      <c r="K9" s="181"/>
    </row>
    <row r="10" customHeight="1" spans="2:11">
      <c r="B10" s="181"/>
      <c r="C10" s="181"/>
      <c r="E10" s="181"/>
      <c r="F10" s="181"/>
      <c r="G10" s="181"/>
      <c r="H10" s="181"/>
      <c r="I10" s="181"/>
      <c r="J10" s="181"/>
      <c r="K10" s="181"/>
    </row>
    <row r="11" customHeight="1" spans="2:10">
      <c r="B11" s="181"/>
      <c r="C11" s="181"/>
      <c r="E11" s="181"/>
      <c r="F11" s="181"/>
      <c r="G11" s="181"/>
      <c r="H11" s="181"/>
      <c r="I11" s="181"/>
      <c r="J11" s="181"/>
    </row>
    <row r="12" customHeight="1" spans="3:10">
      <c r="C12" s="181"/>
      <c r="E12" s="181"/>
      <c r="F12" s="181"/>
      <c r="H12" s="181"/>
      <c r="J12" s="181"/>
    </row>
    <row r="13" customHeight="1" spans="3:10">
      <c r="C13" s="181"/>
      <c r="E13" s="181"/>
      <c r="F13" s="181"/>
      <c r="H13" s="181"/>
      <c r="J13" s="181"/>
    </row>
    <row r="14" customHeight="1" spans="3:10">
      <c r="C14" s="181"/>
      <c r="D14" s="181"/>
      <c r="F14" s="181"/>
      <c r="H14" s="181"/>
      <c r="J14" s="181"/>
    </row>
    <row r="15" customHeight="1" spans="4:10">
      <c r="D15" s="181"/>
      <c r="J15" s="181"/>
    </row>
    <row r="16" customHeight="1" spans="4:4">
      <c r="D16" s="181"/>
    </row>
    <row r="17" customHeight="1" spans="4:4">
      <c r="D17" s="181"/>
    </row>
  </sheetData>
  <sheetProtection selectLockedCells="1" selectUnlockedCells="1"/>
  <mergeCells count="1">
    <mergeCell ref="A2:K2"/>
  </mergeCells>
  <printOptions gridLines="1"/>
  <pageMargins left="0.75" right="0.75" top="1" bottom="1" header="0.5" footer="0.5"/>
  <pageSetup paperSize="1" scale="52" orientation="portrait"/>
  <headerFooter alignWithMargins="0">
    <oddHeader>&amp;C&amp;A</oddHeader>
    <oddFooter>&amp;C页(&amp;P)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N29"/>
  <sheetViews>
    <sheetView showGridLines="0" showZeros="0" workbookViewId="0">
      <selection activeCell="E36" sqref="E36"/>
    </sheetView>
  </sheetViews>
  <sheetFormatPr defaultColWidth="9.16666666666667" defaultRowHeight="12.75" customHeight="1"/>
  <cols>
    <col min="1" max="1" width="8.16666666666667" customWidth="1"/>
    <col min="2" max="2" width="9.83333333333333" customWidth="1"/>
    <col min="3" max="3" width="6.66666666666667" customWidth="1"/>
    <col min="4" max="4" width="37" customWidth="1"/>
    <col min="5" max="5" width="22.6666666666667" customWidth="1"/>
    <col min="6" max="6" width="24.5" customWidth="1"/>
    <col min="7" max="7" width="5.66666666666667" customWidth="1"/>
    <col min="8" max="8" width="7" customWidth="1"/>
    <col min="9" max="10" width="6.16666666666667" customWidth="1"/>
    <col min="11" max="12" width="9.16666666666667" customWidth="1"/>
    <col min="13" max="13" width="16.6666666666667" customWidth="1"/>
    <col min="14" max="14" width="6" customWidth="1"/>
  </cols>
  <sheetData>
    <row r="2" ht="18.75" customHeight="1" spans="1:14">
      <c r="A2" s="198" t="s">
        <v>461</v>
      </c>
      <c r="B2" s="198"/>
      <c r="C2" s="198"/>
      <c r="D2" s="198"/>
      <c r="E2" s="198"/>
      <c r="F2" s="198"/>
      <c r="G2" s="198"/>
      <c r="H2" s="198"/>
      <c r="I2" s="198"/>
      <c r="J2" s="198"/>
      <c r="K2" s="198"/>
      <c r="L2" s="198"/>
      <c r="M2" s="198"/>
      <c r="N2" s="198"/>
    </row>
    <row r="3" customHeight="1" spans="14:14">
      <c r="N3" s="205" t="s">
        <v>45</v>
      </c>
    </row>
    <row r="4" customHeight="1" spans="1:14">
      <c r="A4" s="4" t="s">
        <v>462</v>
      </c>
      <c r="B4" s="4"/>
      <c r="C4" s="11"/>
      <c r="D4" s="11" t="s">
        <v>130</v>
      </c>
      <c r="E4" s="11" t="s">
        <v>463</v>
      </c>
      <c r="F4" s="11" t="s">
        <v>464</v>
      </c>
      <c r="G4" s="199" t="s">
        <v>465</v>
      </c>
      <c r="H4" s="11" t="s">
        <v>466</v>
      </c>
      <c r="I4" s="4" t="s">
        <v>467</v>
      </c>
      <c r="J4" s="4"/>
      <c r="K4" s="4" t="s">
        <v>468</v>
      </c>
      <c r="L4" s="4"/>
      <c r="M4" s="7" t="s">
        <v>469</v>
      </c>
      <c r="N4" s="8" t="s">
        <v>470</v>
      </c>
    </row>
    <row r="5" customHeight="1" spans="1:14">
      <c r="A5" s="6" t="s">
        <v>471</v>
      </c>
      <c r="B5" s="6" t="s">
        <v>472</v>
      </c>
      <c r="C5" s="200" t="s">
        <v>473</v>
      </c>
      <c r="D5" s="11"/>
      <c r="E5" s="11"/>
      <c r="F5" s="11"/>
      <c r="G5" s="199"/>
      <c r="H5" s="4"/>
      <c r="I5" s="6" t="s">
        <v>471</v>
      </c>
      <c r="J5" s="6" t="s">
        <v>472</v>
      </c>
      <c r="K5" s="6" t="s">
        <v>471</v>
      </c>
      <c r="L5" s="6" t="s">
        <v>472</v>
      </c>
      <c r="M5" s="8"/>
      <c r="N5" s="8"/>
    </row>
    <row r="6" customHeight="1" spans="1:14">
      <c r="A6" s="10" t="s">
        <v>155</v>
      </c>
      <c r="B6" s="10" t="s">
        <v>155</v>
      </c>
      <c r="C6" s="10" t="s">
        <v>155</v>
      </c>
      <c r="D6" s="201" t="s">
        <v>155</v>
      </c>
      <c r="E6" s="201" t="s">
        <v>155</v>
      </c>
      <c r="F6" s="201" t="s">
        <v>155</v>
      </c>
      <c r="G6" s="201" t="s">
        <v>155</v>
      </c>
      <c r="H6" s="201">
        <v>1</v>
      </c>
      <c r="I6" s="10" t="s">
        <v>155</v>
      </c>
      <c r="J6" s="10" t="s">
        <v>155</v>
      </c>
      <c r="K6" s="10" t="s">
        <v>155</v>
      </c>
      <c r="L6" s="10" t="s">
        <v>155</v>
      </c>
      <c r="M6" s="10">
        <v>2</v>
      </c>
      <c r="N6" s="10" t="s">
        <v>155</v>
      </c>
    </row>
    <row r="7" customHeight="1" spans="1:14">
      <c r="A7" s="202"/>
      <c r="B7" s="202"/>
      <c r="C7" s="202"/>
      <c r="D7" s="202" t="s">
        <v>135</v>
      </c>
      <c r="E7" s="202"/>
      <c r="F7" s="202"/>
      <c r="G7" s="203"/>
      <c r="H7" s="204">
        <v>1</v>
      </c>
      <c r="I7" s="202"/>
      <c r="J7" s="202"/>
      <c r="K7" s="202"/>
      <c r="L7" s="206"/>
      <c r="M7" s="207">
        <v>100000</v>
      </c>
      <c r="N7" s="206"/>
    </row>
    <row r="8" customHeight="1" spans="1:14">
      <c r="A8" s="202" t="s">
        <v>156</v>
      </c>
      <c r="B8" s="202" t="s">
        <v>474</v>
      </c>
      <c r="C8" s="202" t="s">
        <v>475</v>
      </c>
      <c r="D8" s="202" t="s">
        <v>148</v>
      </c>
      <c r="E8" s="202" t="s">
        <v>476</v>
      </c>
      <c r="F8" s="202" t="s">
        <v>477</v>
      </c>
      <c r="G8" s="203"/>
      <c r="H8" s="204">
        <v>1</v>
      </c>
      <c r="I8" s="202"/>
      <c r="J8" s="202"/>
      <c r="K8" s="202"/>
      <c r="L8" s="206"/>
      <c r="M8" s="207">
        <v>100000</v>
      </c>
      <c r="N8" s="206"/>
    </row>
    <row r="9" customHeight="1" spans="1:14">
      <c r="A9" s="181"/>
      <c r="B9" s="181"/>
      <c r="C9" s="181"/>
      <c r="D9" s="181"/>
      <c r="E9" s="181"/>
      <c r="F9" s="181"/>
      <c r="G9" s="181"/>
      <c r="H9" s="181"/>
      <c r="I9" s="181"/>
      <c r="J9" s="181"/>
      <c r="K9" s="181"/>
      <c r="L9" s="181"/>
      <c r="N9" s="181"/>
    </row>
    <row r="10" customHeight="1" spans="1:14">
      <c r="A10" s="181"/>
      <c r="B10" s="181"/>
      <c r="C10" s="181"/>
      <c r="D10" s="181"/>
      <c r="G10" s="181"/>
      <c r="H10" s="181"/>
      <c r="I10" s="181"/>
      <c r="J10" s="181"/>
      <c r="K10" s="181"/>
      <c r="L10" s="181"/>
      <c r="M10" s="181"/>
      <c r="N10" s="181"/>
    </row>
    <row r="11" customHeight="1" spans="4:14">
      <c r="D11" s="181"/>
      <c r="E11" s="181"/>
      <c r="F11" s="181"/>
      <c r="I11" s="181"/>
      <c r="J11" s="181"/>
      <c r="K11" s="181"/>
      <c r="L11" s="181"/>
      <c r="N11" s="181"/>
    </row>
    <row r="12" customHeight="1" spans="2:12">
      <c r="B12" s="181"/>
      <c r="G12" s="181"/>
      <c r="H12" s="181"/>
      <c r="J12" s="181"/>
      <c r="K12" s="181"/>
      <c r="L12" s="181"/>
    </row>
    <row r="13" customHeight="1" spans="1:14">
      <c r="A13" s="181"/>
      <c r="B13" s="181"/>
      <c r="C13" s="181"/>
      <c r="J13" s="181"/>
      <c r="K13" s="181"/>
      <c r="L13" s="181"/>
      <c r="N13" s="181"/>
    </row>
    <row r="14" customHeight="1" spans="1:13">
      <c r="A14" s="181"/>
      <c r="C14" s="181"/>
      <c r="D14" s="181"/>
      <c r="E14" s="181"/>
      <c r="F14" s="181"/>
      <c r="G14" s="181"/>
      <c r="J14" s="181"/>
      <c r="K14" s="181"/>
      <c r="L14" s="181"/>
      <c r="M14" s="181"/>
    </row>
    <row r="15" customHeight="1" spans="1:12">
      <c r="A15" s="181"/>
      <c r="C15" s="181"/>
      <c r="I15" s="181"/>
      <c r="K15" s="181"/>
      <c r="L15" s="181"/>
    </row>
    <row r="16" customHeight="1" spans="7:13">
      <c r="G16" s="181"/>
      <c r="K16" s="181"/>
      <c r="L16" s="181"/>
      <c r="M16" s="181"/>
    </row>
    <row r="17" customHeight="1" spans="10:13">
      <c r="J17" s="181"/>
      <c r="K17" s="181"/>
      <c r="M17" s="181"/>
    </row>
    <row r="18" customHeight="1" spans="9:13">
      <c r="I18" s="181"/>
      <c r="K18" s="181"/>
      <c r="M18" s="181"/>
    </row>
    <row r="19" customHeight="1" spans="11:13">
      <c r="K19" s="181"/>
      <c r="M19" s="181"/>
    </row>
    <row r="20" customHeight="1" spans="11:13">
      <c r="K20" s="181"/>
      <c r="M20" s="181"/>
    </row>
    <row r="21" customHeight="1" spans="11:13">
      <c r="K21" s="181"/>
      <c r="M21" s="181"/>
    </row>
    <row r="22" customHeight="1" spans="8:13">
      <c r="H22" s="181"/>
      <c r="K22" s="181"/>
      <c r="M22" s="181"/>
    </row>
    <row r="23" customHeight="1" spans="11:13">
      <c r="K23" s="181"/>
      <c r="M23" s="181"/>
    </row>
    <row r="24" customHeight="1" spans="11:13">
      <c r="K24" s="181"/>
      <c r="M24" s="181"/>
    </row>
    <row r="25" customHeight="1" spans="12:13">
      <c r="L25" s="181"/>
      <c r="M25" s="181"/>
    </row>
    <row r="26" customHeight="1" spans="12:13">
      <c r="L26" s="181"/>
      <c r="M26" s="181"/>
    </row>
    <row r="27" customHeight="1" spans="12:13">
      <c r="L27" s="181"/>
      <c r="M27" s="181"/>
    </row>
    <row r="28" customHeight="1" spans="12:13">
      <c r="L28" s="181"/>
      <c r="M28" s="181"/>
    </row>
    <row r="29" customHeight="1" spans="12:12">
      <c r="L29" s="181"/>
    </row>
  </sheetData>
  <sheetProtection selectLockedCells="1" selectUnlockedCells="1"/>
  <mergeCells count="9">
    <mergeCell ref="A2:N2"/>
    <mergeCell ref="A4:C4"/>
    <mergeCell ref="I4:J4"/>
    <mergeCell ref="K4:L4"/>
    <mergeCell ref="D4:D5"/>
    <mergeCell ref="E4:E5"/>
    <mergeCell ref="F4:F5"/>
    <mergeCell ref="G4:G5"/>
    <mergeCell ref="H4:H5"/>
  </mergeCells>
  <printOptions horizontalCentered="1"/>
  <pageMargins left="0.196850393700787" right="0.196850393700787" top="0.999999984981507" bottom="0.999999984981507" header="0.499999992490753" footer="0.499999992490753"/>
  <pageSetup paperSize="1" scale="95" orientation="landscape"/>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30"/>
  <sheetViews>
    <sheetView showGridLines="0" showZeros="0" view="pageBreakPreview" zoomScaleNormal="100" zoomScaleSheetLayoutView="100" workbookViewId="0">
      <selection activeCell="K22" sqref="K22"/>
    </sheetView>
  </sheetViews>
  <sheetFormatPr defaultColWidth="9.16666666666667" defaultRowHeight="12.75" customHeight="1"/>
  <cols>
    <col min="1" max="1" width="25.6666666666667" customWidth="1"/>
    <col min="2" max="2" width="8.83333333333333" customWidth="1"/>
    <col min="3" max="3" width="17.8333333333333" customWidth="1"/>
    <col min="4" max="4" width="7.5" customWidth="1"/>
    <col min="5" max="5" width="18.6666666666667" customWidth="1"/>
    <col min="6" max="6" width="11" customWidth="1"/>
    <col min="7" max="7" width="11.3333333333333" customWidth="1"/>
    <col min="8" max="8" width="12.8333333333333" customWidth="1"/>
    <col min="9" max="9" width="12.6666666666667" customWidth="1"/>
    <col min="10" max="10" width="12.1666666666667" customWidth="1"/>
    <col min="11" max="11" width="16.3333333333333" customWidth="1"/>
    <col min="12" max="12" width="9.16666666666667" customWidth="1"/>
    <col min="13" max="13" width="14.6666666666667" customWidth="1"/>
    <col min="14" max="14" width="14.3333333333333" customWidth="1"/>
    <col min="15" max="15" width="14.6666666666667" customWidth="1"/>
    <col min="16" max="16" width="10.6666666666667" customWidth="1"/>
    <col min="17" max="17" width="16.8333333333333" customWidth="1"/>
    <col min="18" max="20" width="16.3333333333333" customWidth="1"/>
    <col min="21" max="21" width="19.1666666666667" customWidth="1"/>
    <col min="22" max="25" width="16.3333333333333" customWidth="1"/>
  </cols>
  <sheetData>
    <row r="1" ht="18" customHeight="1" spans="1:20">
      <c r="A1" s="167"/>
      <c r="B1" s="167"/>
      <c r="C1" s="167"/>
      <c r="D1" s="167"/>
      <c r="E1" s="167"/>
      <c r="F1" s="167"/>
      <c r="G1" s="167"/>
      <c r="H1" s="167"/>
      <c r="I1" s="167"/>
      <c r="J1" s="182"/>
      <c r="K1" s="167"/>
      <c r="L1" s="167"/>
      <c r="M1" s="167"/>
      <c r="N1" s="167"/>
      <c r="O1" s="183" t="s">
        <v>478</v>
      </c>
      <c r="P1" s="184"/>
      <c r="Q1" s="184"/>
      <c r="R1" s="184"/>
      <c r="S1" s="184"/>
      <c r="T1" s="184"/>
    </row>
    <row r="2" ht="26.25" customHeight="1" spans="1:25">
      <c r="A2" s="168" t="s">
        <v>479</v>
      </c>
      <c r="B2" s="168"/>
      <c r="C2" s="168"/>
      <c r="D2" s="168"/>
      <c r="E2" s="168"/>
      <c r="F2" s="168"/>
      <c r="G2" s="168"/>
      <c r="H2" s="168"/>
      <c r="I2" s="168"/>
      <c r="J2" s="168"/>
      <c r="K2" s="168"/>
      <c r="L2" s="168"/>
      <c r="M2" s="168"/>
      <c r="N2" s="168"/>
      <c r="O2" s="168"/>
      <c r="P2" s="168"/>
      <c r="Q2" s="168"/>
      <c r="R2" s="168"/>
      <c r="S2" s="168"/>
      <c r="T2" s="168"/>
      <c r="U2" s="168"/>
      <c r="V2" s="168"/>
      <c r="W2" s="168"/>
      <c r="X2" s="168"/>
      <c r="Y2" s="168"/>
    </row>
    <row r="3" customHeight="1" spans="1:25">
      <c r="A3" s="169"/>
      <c r="B3" s="169"/>
      <c r="C3" s="169"/>
      <c r="D3" s="169"/>
      <c r="E3" s="169"/>
      <c r="F3" s="169"/>
      <c r="G3" s="169"/>
      <c r="H3" s="169"/>
      <c r="I3" s="169"/>
      <c r="J3" s="185"/>
      <c r="K3" s="185"/>
      <c r="L3" s="185"/>
      <c r="M3" s="185"/>
      <c r="N3" s="185"/>
      <c r="O3" s="185"/>
      <c r="P3" s="186"/>
      <c r="R3" s="192"/>
      <c r="S3" s="192"/>
      <c r="T3" s="192"/>
      <c r="Y3" s="197" t="s">
        <v>45</v>
      </c>
    </row>
    <row r="4" ht="17.25" customHeight="1" spans="1:25">
      <c r="A4" s="4" t="s">
        <v>131</v>
      </c>
      <c r="B4" s="170" t="s">
        <v>480</v>
      </c>
      <c r="C4" s="4"/>
      <c r="D4" s="4"/>
      <c r="E4" s="4"/>
      <c r="F4" s="4"/>
      <c r="G4" s="4"/>
      <c r="H4" s="4"/>
      <c r="I4" s="4"/>
      <c r="J4" s="4" t="s">
        <v>481</v>
      </c>
      <c r="K4" s="4"/>
      <c r="L4" s="4"/>
      <c r="M4" s="4"/>
      <c r="N4" s="4"/>
      <c r="O4" s="4"/>
      <c r="P4" s="4"/>
      <c r="Q4" s="4"/>
      <c r="R4" s="4" t="s">
        <v>482</v>
      </c>
      <c r="S4" s="4"/>
      <c r="T4" s="4"/>
      <c r="U4" s="4"/>
      <c r="V4" s="4"/>
      <c r="W4" s="4"/>
      <c r="X4" s="4"/>
      <c r="Y4" s="4"/>
    </row>
    <row r="5" ht="24" customHeight="1" spans="1:25">
      <c r="A5" s="4"/>
      <c r="B5" s="171" t="s">
        <v>135</v>
      </c>
      <c r="C5" s="172" t="s">
        <v>483</v>
      </c>
      <c r="D5" s="173" t="s">
        <v>484</v>
      </c>
      <c r="E5" s="173"/>
      <c r="F5" s="173"/>
      <c r="G5" s="172" t="s">
        <v>317</v>
      </c>
      <c r="H5" s="174" t="s">
        <v>310</v>
      </c>
      <c r="I5" s="174" t="s">
        <v>314</v>
      </c>
      <c r="J5" s="172" t="s">
        <v>135</v>
      </c>
      <c r="K5" s="172" t="s">
        <v>483</v>
      </c>
      <c r="L5" s="173" t="s">
        <v>484</v>
      </c>
      <c r="M5" s="173"/>
      <c r="N5" s="173"/>
      <c r="O5" s="172" t="s">
        <v>317</v>
      </c>
      <c r="P5" s="174" t="s">
        <v>310</v>
      </c>
      <c r="Q5" s="174" t="s">
        <v>314</v>
      </c>
      <c r="R5" s="4" t="s">
        <v>135</v>
      </c>
      <c r="S5" s="4" t="s">
        <v>483</v>
      </c>
      <c r="T5" s="193" t="s">
        <v>484</v>
      </c>
      <c r="U5" s="193"/>
      <c r="V5" s="193"/>
      <c r="W5" s="4" t="s">
        <v>317</v>
      </c>
      <c r="X5" s="188" t="s">
        <v>310</v>
      </c>
      <c r="Y5" s="188" t="s">
        <v>314</v>
      </c>
    </row>
    <row r="6" ht="24" customHeight="1" spans="1:25">
      <c r="A6" s="4"/>
      <c r="B6" s="175"/>
      <c r="C6" s="2"/>
      <c r="D6" s="176" t="s">
        <v>145</v>
      </c>
      <c r="E6" s="176" t="s">
        <v>485</v>
      </c>
      <c r="F6" s="10" t="s">
        <v>486</v>
      </c>
      <c r="G6" s="2"/>
      <c r="H6" s="177"/>
      <c r="I6" s="177"/>
      <c r="J6" s="4"/>
      <c r="K6" s="4"/>
      <c r="L6" s="187" t="s">
        <v>145</v>
      </c>
      <c r="M6" s="187" t="s">
        <v>485</v>
      </c>
      <c r="N6" s="8" t="s">
        <v>486</v>
      </c>
      <c r="O6" s="4"/>
      <c r="P6" s="188"/>
      <c r="Q6" s="188"/>
      <c r="R6" s="2"/>
      <c r="S6" s="2"/>
      <c r="T6" s="176" t="s">
        <v>145</v>
      </c>
      <c r="U6" s="176" t="s">
        <v>485</v>
      </c>
      <c r="V6" s="10" t="s">
        <v>486</v>
      </c>
      <c r="W6" s="2"/>
      <c r="X6" s="177"/>
      <c r="Y6" s="177"/>
    </row>
    <row r="7" ht="24" customHeight="1" spans="1:25">
      <c r="A7" s="178" t="s">
        <v>135</v>
      </c>
      <c r="B7" s="179">
        <v>217500</v>
      </c>
      <c r="C7" s="179">
        <v>50000</v>
      </c>
      <c r="D7" s="179">
        <v>69900</v>
      </c>
      <c r="E7" s="179">
        <v>69900</v>
      </c>
      <c r="F7" s="179">
        <v>0</v>
      </c>
      <c r="G7" s="179">
        <v>97600</v>
      </c>
      <c r="H7" s="180"/>
      <c r="I7" s="189"/>
      <c r="J7" s="190">
        <v>310000</v>
      </c>
      <c r="K7" s="189">
        <v>65000</v>
      </c>
      <c r="L7" s="189">
        <v>0</v>
      </c>
      <c r="M7" s="180">
        <v>0</v>
      </c>
      <c r="N7" s="189">
        <v>0</v>
      </c>
      <c r="O7" s="189">
        <v>90000</v>
      </c>
      <c r="P7" s="191">
        <v>5000</v>
      </c>
      <c r="Q7" s="194">
        <v>150000</v>
      </c>
      <c r="R7" s="194">
        <v>28000</v>
      </c>
      <c r="S7" s="194">
        <v>150000</v>
      </c>
      <c r="T7" s="195" t="s">
        <v>487</v>
      </c>
      <c r="U7" s="195" t="s">
        <v>488</v>
      </c>
      <c r="V7" s="195" t="s">
        <v>488</v>
      </c>
      <c r="W7" s="196">
        <v>-7000</v>
      </c>
      <c r="X7" s="191">
        <v>5000</v>
      </c>
      <c r="Y7" s="191">
        <v>15000</v>
      </c>
    </row>
    <row r="8" ht="24" customHeight="1" spans="1:25">
      <c r="A8" s="178" t="s">
        <v>148</v>
      </c>
      <c r="B8" s="179">
        <v>217500</v>
      </c>
      <c r="C8" s="179">
        <v>50000</v>
      </c>
      <c r="D8" s="179">
        <v>69900</v>
      </c>
      <c r="E8" s="179">
        <v>69900</v>
      </c>
      <c r="F8" s="179">
        <v>0</v>
      </c>
      <c r="G8" s="179">
        <v>97600</v>
      </c>
      <c r="H8" s="180">
        <v>4000</v>
      </c>
      <c r="I8" s="189">
        <v>403000</v>
      </c>
      <c r="J8" s="190">
        <v>310000</v>
      </c>
      <c r="K8" s="189">
        <v>65000</v>
      </c>
      <c r="L8" s="189">
        <v>0</v>
      </c>
      <c r="M8" s="180">
        <v>0</v>
      </c>
      <c r="N8" s="189">
        <v>0</v>
      </c>
      <c r="O8" s="189">
        <v>90000</v>
      </c>
      <c r="P8" s="191">
        <v>5000</v>
      </c>
      <c r="Q8" s="194">
        <v>150000</v>
      </c>
      <c r="R8" s="194">
        <v>28000</v>
      </c>
      <c r="S8" s="194">
        <v>150000</v>
      </c>
      <c r="T8" s="195" t="s">
        <v>487</v>
      </c>
      <c r="U8" s="195" t="s">
        <v>488</v>
      </c>
      <c r="V8" s="195" t="s">
        <v>488</v>
      </c>
      <c r="W8" s="196">
        <v>-7000</v>
      </c>
      <c r="X8" s="191">
        <v>5000</v>
      </c>
      <c r="Y8" s="191">
        <v>15000</v>
      </c>
    </row>
    <row r="9" ht="18" customHeight="1" spans="1:24">
      <c r="A9" s="181"/>
      <c r="B9" s="181"/>
      <c r="C9" s="181"/>
      <c r="D9" s="181"/>
      <c r="E9" s="181"/>
      <c r="F9" s="181"/>
      <c r="G9" s="181"/>
      <c r="H9" s="181"/>
      <c r="I9" s="181"/>
      <c r="J9" s="181"/>
      <c r="K9" s="181"/>
      <c r="L9" s="181"/>
      <c r="M9" s="181"/>
      <c r="N9" s="181"/>
      <c r="O9" s="181"/>
      <c r="P9" s="181"/>
      <c r="Q9" s="181"/>
      <c r="S9" s="181"/>
      <c r="T9" s="181"/>
      <c r="U9" s="181"/>
      <c r="V9" s="181"/>
      <c r="W9" s="181"/>
      <c r="X9" s="181"/>
    </row>
    <row r="10" ht="18" customHeight="1" spans="1:24">
      <c r="A10" s="181"/>
      <c r="B10" s="181"/>
      <c r="C10" s="181"/>
      <c r="D10" s="181"/>
      <c r="E10" s="181"/>
      <c r="F10" s="181"/>
      <c r="G10" s="181"/>
      <c r="H10" s="181"/>
      <c r="I10" s="181"/>
      <c r="J10" s="181"/>
      <c r="K10" s="181"/>
      <c r="L10" s="181"/>
      <c r="N10" s="181"/>
      <c r="O10" s="181"/>
      <c r="P10" s="181"/>
      <c r="S10" s="181"/>
      <c r="T10" s="181"/>
      <c r="U10" s="181"/>
      <c r="V10" s="181"/>
      <c r="W10" s="181"/>
      <c r="X10" s="181"/>
    </row>
    <row r="11" ht="18" customHeight="1" spans="1:24">
      <c r="A11" s="181"/>
      <c r="B11" s="181"/>
      <c r="C11" s="181"/>
      <c r="D11" s="181"/>
      <c r="E11" s="181"/>
      <c r="F11" s="181"/>
      <c r="G11" s="181"/>
      <c r="H11" s="181"/>
      <c r="I11" s="181"/>
      <c r="J11" s="181"/>
      <c r="K11" s="181"/>
      <c r="L11" s="181"/>
      <c r="M11" s="181"/>
      <c r="N11" s="181"/>
      <c r="O11" s="181"/>
      <c r="P11" s="181"/>
      <c r="S11" s="181"/>
      <c r="T11" s="181"/>
      <c r="U11" s="181"/>
      <c r="V11" s="181"/>
      <c r="W11" s="181"/>
      <c r="X11" s="181"/>
    </row>
    <row r="12" ht="18" customHeight="1" spans="1:24">
      <c r="A12" s="181"/>
      <c r="B12" s="181"/>
      <c r="C12" s="181"/>
      <c r="D12" s="181"/>
      <c r="E12" s="181"/>
      <c r="F12" s="181"/>
      <c r="G12" s="181"/>
      <c r="H12" s="181"/>
      <c r="I12" s="181"/>
      <c r="J12" s="181"/>
      <c r="K12" s="181"/>
      <c r="L12" s="181"/>
      <c r="N12" s="181"/>
      <c r="O12" s="181"/>
      <c r="P12" s="181"/>
      <c r="W12" s="181"/>
      <c r="X12" s="181"/>
    </row>
    <row r="13" ht="18" customHeight="1" spans="1:23">
      <c r="A13" s="181"/>
      <c r="B13" s="181"/>
      <c r="C13" s="181"/>
      <c r="D13" s="181"/>
      <c r="E13" s="181"/>
      <c r="F13" s="181"/>
      <c r="G13" s="181"/>
      <c r="H13" s="181"/>
      <c r="I13" s="181"/>
      <c r="J13" s="181"/>
      <c r="K13" s="181"/>
      <c r="L13" s="181"/>
      <c r="N13" s="181"/>
      <c r="O13" s="181"/>
      <c r="W13" s="181"/>
    </row>
    <row r="14" ht="18" customHeight="1" spans="1:23">
      <c r="A14" s="181"/>
      <c r="B14" s="181"/>
      <c r="C14" s="181"/>
      <c r="D14" s="181"/>
      <c r="E14" s="181"/>
      <c r="F14" s="181"/>
      <c r="G14" s="181"/>
      <c r="H14" s="181"/>
      <c r="I14" s="181"/>
      <c r="J14" s="181"/>
      <c r="M14" s="181"/>
      <c r="N14" s="181"/>
      <c r="W14" s="181"/>
    </row>
    <row r="15" ht="18" customHeight="1" spans="1:23">
      <c r="A15" s="181"/>
      <c r="B15" s="181"/>
      <c r="C15" s="181"/>
      <c r="D15" s="181"/>
      <c r="E15" s="181"/>
      <c r="F15" s="181"/>
      <c r="G15" s="181"/>
      <c r="H15" s="181"/>
      <c r="I15" s="181"/>
      <c r="J15" s="181"/>
      <c r="W15" s="181"/>
    </row>
    <row r="16" ht="18" customHeight="1" spans="10:12">
      <c r="J16" s="181"/>
      <c r="K16" s="181"/>
      <c r="L16" s="181"/>
    </row>
    <row r="17" ht="18" customHeight="1" spans="11:28">
      <c r="K17" s="181"/>
      <c r="L17" s="181"/>
      <c r="AB17" s="181"/>
    </row>
    <row r="28" hidden="1" customHeight="1"/>
    <row r="29" hidden="1" customHeight="1"/>
    <row r="30" ht="3" customHeight="1"/>
  </sheetData>
  <sheetProtection selectLockedCells="1" selectUnlockedCells="1"/>
  <mergeCells count="20">
    <mergeCell ref="A2:Y2"/>
    <mergeCell ref="B4:I4"/>
    <mergeCell ref="J4:Q4"/>
    <mergeCell ref="R4:Y4"/>
    <mergeCell ref="A4:A6"/>
    <mergeCell ref="B5:B6"/>
    <mergeCell ref="C5:C6"/>
    <mergeCell ref="G5:G6"/>
    <mergeCell ref="H5:H6"/>
    <mergeCell ref="I5:I6"/>
    <mergeCell ref="J5:J6"/>
    <mergeCell ref="K5:K6"/>
    <mergeCell ref="O5:O6"/>
    <mergeCell ref="P5:P6"/>
    <mergeCell ref="Q5:Q6"/>
    <mergeCell ref="R5:R6"/>
    <mergeCell ref="S5:S6"/>
    <mergeCell ref="W5:W6"/>
    <mergeCell ref="X5:X6"/>
    <mergeCell ref="Y5:Y6"/>
  </mergeCells>
  <printOptions horizontalCentered="1" verticalCentered="1"/>
  <pageMargins left="0.17" right="0.38" top="0.999999984981507" bottom="0.999999984981507" header="0.499999992490753" footer="0.499999992490753"/>
  <pageSetup paperSize="9" scale="45" orientation="landscape"/>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3"/>
  <sheetViews>
    <sheetView workbookViewId="0">
      <selection activeCell="I49" sqref="I49"/>
    </sheetView>
  </sheetViews>
  <sheetFormatPr defaultColWidth="9" defaultRowHeight="11.25"/>
  <cols>
    <col min="4" max="4" width="30.8333333333333" customWidth="1"/>
    <col min="8" max="8" width="31.8333333333333" customWidth="1"/>
    <col min="9" max="9" width="38" customWidth="1"/>
  </cols>
  <sheetData>
    <row r="1" ht="20.25" spans="1:9">
      <c r="A1" s="44" t="s">
        <v>489</v>
      </c>
      <c r="B1" s="44"/>
      <c r="C1" s="44"/>
      <c r="D1" s="44"/>
      <c r="E1" s="44"/>
      <c r="F1" s="44"/>
      <c r="G1" s="44"/>
      <c r="H1" s="44"/>
      <c r="I1" s="44"/>
    </row>
    <row r="2" ht="13.5" spans="1:9">
      <c r="A2" s="45"/>
      <c r="B2" s="45"/>
      <c r="C2" s="45"/>
      <c r="D2" s="45"/>
      <c r="E2" s="45"/>
      <c r="F2" s="45"/>
      <c r="G2" s="45"/>
      <c r="H2" s="45"/>
      <c r="I2" s="45"/>
    </row>
    <row r="3" ht="27" customHeight="1" spans="1:9">
      <c r="A3" s="47" t="s">
        <v>490</v>
      </c>
      <c r="B3" s="48"/>
      <c r="C3" s="58"/>
      <c r="D3" s="47" t="s">
        <v>491</v>
      </c>
      <c r="E3" s="48"/>
      <c r="F3" s="48"/>
      <c r="G3" s="48"/>
      <c r="H3" s="48"/>
      <c r="I3" s="58"/>
    </row>
    <row r="4" ht="27" customHeight="1" spans="1:9">
      <c r="A4" s="47" t="s">
        <v>492</v>
      </c>
      <c r="B4" s="48"/>
      <c r="C4" s="58"/>
      <c r="D4" s="47" t="s">
        <v>493</v>
      </c>
      <c r="E4" s="48"/>
      <c r="F4" s="48"/>
      <c r="G4" s="48"/>
      <c r="H4" s="48"/>
      <c r="I4" s="58"/>
    </row>
    <row r="5" ht="27" customHeight="1" spans="1:9">
      <c r="A5" s="154" t="s">
        <v>494</v>
      </c>
      <c r="B5" s="155"/>
      <c r="C5" s="156"/>
      <c r="D5" s="47" t="s">
        <v>495</v>
      </c>
      <c r="E5" s="58"/>
      <c r="F5" s="47" t="s">
        <v>496</v>
      </c>
      <c r="G5" s="48"/>
      <c r="H5" s="48"/>
      <c r="I5" s="58"/>
    </row>
    <row r="6" ht="27" customHeight="1" spans="1:9">
      <c r="A6" s="157"/>
      <c r="B6" s="158"/>
      <c r="C6" s="159"/>
      <c r="D6" s="47" t="s">
        <v>497</v>
      </c>
      <c r="E6" s="58"/>
      <c r="F6" s="47" t="s">
        <v>498</v>
      </c>
      <c r="G6" s="48"/>
      <c r="H6" s="48"/>
      <c r="I6" s="58"/>
    </row>
    <row r="7" ht="27" customHeight="1" spans="1:9">
      <c r="A7" s="160"/>
      <c r="B7" s="161"/>
      <c r="C7" s="162"/>
      <c r="D7" s="47" t="s">
        <v>499</v>
      </c>
      <c r="E7" s="58"/>
      <c r="F7" s="47"/>
      <c r="G7" s="48"/>
      <c r="H7" s="48"/>
      <c r="I7" s="58"/>
    </row>
    <row r="8" ht="27" customHeight="1" spans="1:9">
      <c r="A8" s="56" t="s">
        <v>500</v>
      </c>
      <c r="B8" s="47" t="s">
        <v>501</v>
      </c>
      <c r="C8" s="48"/>
      <c r="D8" s="48"/>
      <c r="E8" s="48"/>
      <c r="F8" s="48"/>
      <c r="G8" s="48"/>
      <c r="H8" s="48"/>
      <c r="I8" s="58"/>
    </row>
    <row r="9" ht="27" customHeight="1" spans="1:9">
      <c r="A9" s="57"/>
      <c r="B9" s="51" t="s">
        <v>502</v>
      </c>
      <c r="C9" s="52"/>
      <c r="D9" s="52"/>
      <c r="E9" s="52"/>
      <c r="F9" s="52"/>
      <c r="G9" s="52"/>
      <c r="H9" s="52"/>
      <c r="I9" s="59"/>
    </row>
    <row r="10" ht="27" customHeight="1" spans="1:9">
      <c r="A10" s="56" t="s">
        <v>503</v>
      </c>
      <c r="B10" s="47" t="s">
        <v>504</v>
      </c>
      <c r="C10" s="58"/>
      <c r="D10" s="46" t="s">
        <v>505</v>
      </c>
      <c r="E10" s="47" t="s">
        <v>506</v>
      </c>
      <c r="F10" s="48"/>
      <c r="G10" s="48"/>
      <c r="H10" s="58"/>
      <c r="I10" s="46" t="s">
        <v>507</v>
      </c>
    </row>
    <row r="11" ht="27" customHeight="1" spans="1:9">
      <c r="A11" s="163"/>
      <c r="B11" s="154" t="s">
        <v>508</v>
      </c>
      <c r="C11" s="156"/>
      <c r="D11" s="56" t="s">
        <v>509</v>
      </c>
      <c r="E11" s="51" t="s">
        <v>510</v>
      </c>
      <c r="F11" s="52"/>
      <c r="G11" s="52"/>
      <c r="H11" s="59"/>
      <c r="I11" s="46" t="s">
        <v>511</v>
      </c>
    </row>
    <row r="12" ht="27" customHeight="1" spans="1:9">
      <c r="A12" s="163"/>
      <c r="B12" s="157"/>
      <c r="C12" s="159"/>
      <c r="D12" s="163"/>
      <c r="E12" s="51" t="s">
        <v>512</v>
      </c>
      <c r="F12" s="52"/>
      <c r="G12" s="52"/>
      <c r="H12" s="59"/>
      <c r="I12" s="46" t="s">
        <v>513</v>
      </c>
    </row>
    <row r="13" ht="27" customHeight="1" spans="1:9">
      <c r="A13" s="163"/>
      <c r="B13" s="157"/>
      <c r="C13" s="159"/>
      <c r="D13" s="163"/>
      <c r="E13" s="51" t="s">
        <v>514</v>
      </c>
      <c r="F13" s="52"/>
      <c r="G13" s="52"/>
      <c r="H13" s="59"/>
      <c r="I13" s="46" t="s">
        <v>515</v>
      </c>
    </row>
    <row r="14" ht="27" customHeight="1" spans="1:9">
      <c r="A14" s="163"/>
      <c r="B14" s="157"/>
      <c r="C14" s="159"/>
      <c r="D14" s="163"/>
      <c r="E14" s="51" t="s">
        <v>516</v>
      </c>
      <c r="F14" s="52"/>
      <c r="G14" s="52"/>
      <c r="H14" s="59"/>
      <c r="I14" s="46" t="s">
        <v>517</v>
      </c>
    </row>
    <row r="15" ht="27" customHeight="1" spans="1:9">
      <c r="A15" s="163"/>
      <c r="B15" s="157"/>
      <c r="C15" s="159"/>
      <c r="D15" s="163"/>
      <c r="E15" s="51" t="s">
        <v>518</v>
      </c>
      <c r="F15" s="52"/>
      <c r="G15" s="52"/>
      <c r="H15" s="59"/>
      <c r="I15" s="46" t="s">
        <v>519</v>
      </c>
    </row>
    <row r="16" ht="27" customHeight="1" spans="1:9">
      <c r="A16" s="163"/>
      <c r="B16" s="157"/>
      <c r="C16" s="159"/>
      <c r="D16" s="163"/>
      <c r="E16" s="51" t="s">
        <v>520</v>
      </c>
      <c r="F16" s="52"/>
      <c r="G16" s="52"/>
      <c r="H16" s="59"/>
      <c r="I16" s="46" t="s">
        <v>521</v>
      </c>
    </row>
    <row r="17" ht="27" customHeight="1" spans="1:9">
      <c r="A17" s="163"/>
      <c r="B17" s="157"/>
      <c r="C17" s="159"/>
      <c r="D17" s="163"/>
      <c r="E17" s="51" t="s">
        <v>522</v>
      </c>
      <c r="F17" s="52"/>
      <c r="G17" s="52"/>
      <c r="H17" s="59"/>
      <c r="I17" s="46" t="s">
        <v>523</v>
      </c>
    </row>
    <row r="18" ht="27" customHeight="1" spans="1:9">
      <c r="A18" s="163"/>
      <c r="B18" s="157"/>
      <c r="C18" s="159"/>
      <c r="D18" s="163"/>
      <c r="E18" s="51" t="s">
        <v>524</v>
      </c>
      <c r="F18" s="52"/>
      <c r="G18" s="52"/>
      <c r="H18" s="59"/>
      <c r="I18" s="46" t="s">
        <v>525</v>
      </c>
    </row>
    <row r="19" ht="27" customHeight="1" spans="1:9">
      <c r="A19" s="163"/>
      <c r="B19" s="157"/>
      <c r="C19" s="159"/>
      <c r="D19" s="163"/>
      <c r="E19" s="51" t="s">
        <v>526</v>
      </c>
      <c r="F19" s="164"/>
      <c r="G19" s="164"/>
      <c r="H19" s="165"/>
      <c r="I19" s="46" t="s">
        <v>527</v>
      </c>
    </row>
    <row r="20" ht="27" customHeight="1" spans="1:9">
      <c r="A20" s="163"/>
      <c r="B20" s="157"/>
      <c r="C20" s="159"/>
      <c r="D20" s="57"/>
      <c r="E20" s="51" t="s">
        <v>528</v>
      </c>
      <c r="F20" s="164"/>
      <c r="G20" s="164"/>
      <c r="H20" s="165"/>
      <c r="I20" s="166" t="s">
        <v>529</v>
      </c>
    </row>
    <row r="21" ht="27" customHeight="1" spans="1:9">
      <c r="A21" s="163"/>
      <c r="B21" s="157"/>
      <c r="C21" s="159"/>
      <c r="D21" s="56" t="s">
        <v>530</v>
      </c>
      <c r="E21" s="51" t="s">
        <v>531</v>
      </c>
      <c r="F21" s="52"/>
      <c r="G21" s="52"/>
      <c r="H21" s="59"/>
      <c r="I21" s="60" t="s">
        <v>532</v>
      </c>
    </row>
    <row r="22" ht="27" customHeight="1" spans="1:9">
      <c r="A22" s="163"/>
      <c r="B22" s="157"/>
      <c r="C22" s="159"/>
      <c r="D22" s="163"/>
      <c r="E22" s="51" t="s">
        <v>533</v>
      </c>
      <c r="F22" s="52"/>
      <c r="G22" s="52"/>
      <c r="H22" s="59"/>
      <c r="I22" s="60">
        <v>1</v>
      </c>
    </row>
    <row r="23" ht="27" customHeight="1" spans="1:9">
      <c r="A23" s="163"/>
      <c r="B23" s="157"/>
      <c r="C23" s="159"/>
      <c r="D23" s="163"/>
      <c r="E23" s="51" t="s">
        <v>534</v>
      </c>
      <c r="F23" s="52"/>
      <c r="G23" s="52"/>
      <c r="H23" s="59"/>
      <c r="I23" s="60">
        <v>1</v>
      </c>
    </row>
    <row r="24" ht="27" customHeight="1" spans="1:9">
      <c r="A24" s="163"/>
      <c r="B24" s="157"/>
      <c r="C24" s="159"/>
      <c r="D24" s="163"/>
      <c r="E24" s="51" t="s">
        <v>535</v>
      </c>
      <c r="F24" s="52"/>
      <c r="G24" s="52"/>
      <c r="H24" s="59"/>
      <c r="I24" s="60">
        <v>1</v>
      </c>
    </row>
    <row r="25" ht="27" customHeight="1" spans="1:9">
      <c r="A25" s="163"/>
      <c r="B25" s="157"/>
      <c r="C25" s="159"/>
      <c r="D25" s="163"/>
      <c r="E25" s="51" t="s">
        <v>536</v>
      </c>
      <c r="F25" s="52"/>
      <c r="G25" s="52"/>
      <c r="H25" s="59"/>
      <c r="I25" s="60">
        <v>1</v>
      </c>
    </row>
    <row r="26" ht="27" customHeight="1" spans="1:9">
      <c r="A26" s="163"/>
      <c r="B26" s="157"/>
      <c r="C26" s="159"/>
      <c r="D26" s="163"/>
      <c r="E26" s="51" t="s">
        <v>537</v>
      </c>
      <c r="F26" s="52"/>
      <c r="G26" s="52"/>
      <c r="H26" s="59"/>
      <c r="I26" s="60">
        <v>1</v>
      </c>
    </row>
    <row r="27" ht="27" customHeight="1" spans="1:9">
      <c r="A27" s="163"/>
      <c r="B27" s="157"/>
      <c r="C27" s="159"/>
      <c r="D27" s="163"/>
      <c r="E27" s="51" t="s">
        <v>538</v>
      </c>
      <c r="F27" s="52"/>
      <c r="G27" s="52"/>
      <c r="H27" s="59"/>
      <c r="I27" s="60">
        <v>1</v>
      </c>
    </row>
    <row r="28" ht="27" customHeight="1" spans="1:9">
      <c r="A28" s="163"/>
      <c r="B28" s="157"/>
      <c r="C28" s="159"/>
      <c r="D28" s="56" t="s">
        <v>539</v>
      </c>
      <c r="E28" s="51" t="s">
        <v>540</v>
      </c>
      <c r="F28" s="52"/>
      <c r="G28" s="52"/>
      <c r="H28" s="59"/>
      <c r="I28" s="60">
        <v>1</v>
      </c>
    </row>
    <row r="29" ht="27" customHeight="1" spans="1:9">
      <c r="A29" s="163"/>
      <c r="B29" s="160"/>
      <c r="C29" s="162"/>
      <c r="D29" s="57"/>
      <c r="E29" s="51" t="s">
        <v>541</v>
      </c>
      <c r="F29" s="52"/>
      <c r="G29" s="52"/>
      <c r="H29" s="59"/>
      <c r="I29" s="60" t="s">
        <v>542</v>
      </c>
    </row>
    <row r="30" ht="27" customHeight="1" spans="1:9">
      <c r="A30" s="163"/>
      <c r="B30" s="157"/>
      <c r="C30" s="159"/>
      <c r="D30" s="56" t="s">
        <v>543</v>
      </c>
      <c r="E30" s="51" t="s">
        <v>544</v>
      </c>
      <c r="F30" s="52"/>
      <c r="G30" s="52"/>
      <c r="H30" s="59"/>
      <c r="I30" s="46" t="s">
        <v>545</v>
      </c>
    </row>
    <row r="31" ht="27" customHeight="1" spans="1:9">
      <c r="A31" s="163"/>
      <c r="B31" s="157"/>
      <c r="C31" s="159"/>
      <c r="D31" s="163"/>
      <c r="E31" s="51" t="s">
        <v>546</v>
      </c>
      <c r="F31" s="52"/>
      <c r="G31" s="52"/>
      <c r="H31" s="59"/>
      <c r="I31" s="46" t="s">
        <v>547</v>
      </c>
    </row>
    <row r="32" ht="27" customHeight="1" spans="1:9">
      <c r="A32" s="163"/>
      <c r="B32" s="157"/>
      <c r="C32" s="159"/>
      <c r="D32" s="163"/>
      <c r="E32" s="51" t="s">
        <v>548</v>
      </c>
      <c r="F32" s="52"/>
      <c r="G32" s="52"/>
      <c r="H32" s="59"/>
      <c r="I32" s="46" t="s">
        <v>549</v>
      </c>
    </row>
    <row r="33" ht="27" customHeight="1" spans="1:9">
      <c r="A33" s="163"/>
      <c r="B33" s="157"/>
      <c r="C33" s="159"/>
      <c r="D33" s="163"/>
      <c r="E33" s="51" t="s">
        <v>550</v>
      </c>
      <c r="F33" s="52"/>
      <c r="G33" s="52"/>
      <c r="H33" s="59"/>
      <c r="I33" s="46" t="s">
        <v>551</v>
      </c>
    </row>
    <row r="34" ht="27" customHeight="1" spans="1:9">
      <c r="A34" s="163"/>
      <c r="B34" s="157"/>
      <c r="C34" s="159"/>
      <c r="D34" s="57"/>
      <c r="E34" s="51" t="s">
        <v>552</v>
      </c>
      <c r="F34" s="52"/>
      <c r="G34" s="52"/>
      <c r="H34" s="59"/>
      <c r="I34" s="46" t="s">
        <v>553</v>
      </c>
    </row>
    <row r="35" ht="27" customHeight="1" spans="1:9">
      <c r="A35" s="163"/>
      <c r="B35" s="154"/>
      <c r="C35" s="156"/>
      <c r="D35" s="56" t="s">
        <v>554</v>
      </c>
      <c r="E35" s="51" t="s">
        <v>555</v>
      </c>
      <c r="F35" s="52"/>
      <c r="G35" s="52"/>
      <c r="H35" s="59"/>
      <c r="I35" s="46" t="s">
        <v>556</v>
      </c>
    </row>
    <row r="36" ht="27" customHeight="1" spans="1:9">
      <c r="A36" s="163"/>
      <c r="B36" s="157"/>
      <c r="C36" s="159"/>
      <c r="D36" s="163"/>
      <c r="E36" s="51" t="s">
        <v>557</v>
      </c>
      <c r="F36" s="52"/>
      <c r="G36" s="52"/>
      <c r="H36" s="59"/>
      <c r="I36" s="60">
        <v>1</v>
      </c>
    </row>
    <row r="37" ht="27" customHeight="1" spans="1:9">
      <c r="A37" s="163"/>
      <c r="B37" s="157"/>
      <c r="C37" s="159"/>
      <c r="D37" s="163"/>
      <c r="E37" s="51" t="s">
        <v>558</v>
      </c>
      <c r="F37" s="52"/>
      <c r="G37" s="52"/>
      <c r="H37" s="59"/>
      <c r="I37" s="60">
        <v>1</v>
      </c>
    </row>
    <row r="38" ht="27" customHeight="1" spans="1:9">
      <c r="A38" s="163"/>
      <c r="B38" s="160"/>
      <c r="C38" s="162"/>
      <c r="D38" s="46" t="s">
        <v>559</v>
      </c>
      <c r="E38" s="51" t="s">
        <v>560</v>
      </c>
      <c r="F38" s="52"/>
      <c r="G38" s="52"/>
      <c r="H38" s="59"/>
      <c r="I38" s="60" t="s">
        <v>561</v>
      </c>
    </row>
    <row r="39" ht="27" customHeight="1" spans="1:9">
      <c r="A39" s="163"/>
      <c r="B39" s="154" t="s">
        <v>562</v>
      </c>
      <c r="C39" s="156"/>
      <c r="D39" s="56" t="s">
        <v>563</v>
      </c>
      <c r="E39" s="51" t="s">
        <v>564</v>
      </c>
      <c r="F39" s="52"/>
      <c r="G39" s="52"/>
      <c r="H39" s="59"/>
      <c r="I39" s="60" t="s">
        <v>565</v>
      </c>
    </row>
    <row r="40" ht="27" customHeight="1" spans="1:9">
      <c r="A40" s="163"/>
      <c r="B40" s="157"/>
      <c r="C40" s="159"/>
      <c r="D40" s="163"/>
      <c r="E40" s="51" t="s">
        <v>566</v>
      </c>
      <c r="F40" s="52"/>
      <c r="G40" s="52"/>
      <c r="H40" s="59"/>
      <c r="I40" s="60" t="s">
        <v>565</v>
      </c>
    </row>
    <row r="41" ht="27" customHeight="1" spans="1:9">
      <c r="A41" s="57"/>
      <c r="B41" s="160"/>
      <c r="C41" s="162"/>
      <c r="D41" s="57"/>
      <c r="E41" s="51" t="s">
        <v>567</v>
      </c>
      <c r="F41" s="52"/>
      <c r="G41" s="52"/>
      <c r="H41" s="59"/>
      <c r="I41" s="60" t="s">
        <v>568</v>
      </c>
    </row>
    <row r="42" ht="27" customHeight="1"/>
    <row r="43" ht="27" customHeight="1"/>
  </sheetData>
  <sheetProtection selectLockedCells="1" selectUnlockedCells="1"/>
  <mergeCells count="59">
    <mergeCell ref="A1:I1"/>
    <mergeCell ref="A2:I2"/>
    <mergeCell ref="A3:C3"/>
    <mergeCell ref="D3:I3"/>
    <mergeCell ref="A4:C4"/>
    <mergeCell ref="D4:I4"/>
    <mergeCell ref="D5:E5"/>
    <mergeCell ref="F5:I5"/>
    <mergeCell ref="D6:E6"/>
    <mergeCell ref="F6:I6"/>
    <mergeCell ref="D7:E7"/>
    <mergeCell ref="F7:I7"/>
    <mergeCell ref="B8:I8"/>
    <mergeCell ref="B9:I9"/>
    <mergeCell ref="B10:C10"/>
    <mergeCell ref="E10:H10"/>
    <mergeCell ref="E11:H11"/>
    <mergeCell ref="E12:H12"/>
    <mergeCell ref="E13:H13"/>
    <mergeCell ref="E14:H14"/>
    <mergeCell ref="E15:H15"/>
    <mergeCell ref="E16:H16"/>
    <mergeCell ref="E17:H17"/>
    <mergeCell ref="E18:H18"/>
    <mergeCell ref="E19:H19"/>
    <mergeCell ref="E20:H20"/>
    <mergeCell ref="E21:H21"/>
    <mergeCell ref="E22:H22"/>
    <mergeCell ref="E23:H23"/>
    <mergeCell ref="E24:H24"/>
    <mergeCell ref="E25:H25"/>
    <mergeCell ref="E26:H26"/>
    <mergeCell ref="E27:H27"/>
    <mergeCell ref="E28:H28"/>
    <mergeCell ref="E29:H29"/>
    <mergeCell ref="E30:H30"/>
    <mergeCell ref="E31:H31"/>
    <mergeCell ref="E32:H32"/>
    <mergeCell ref="E33:H33"/>
    <mergeCell ref="E34:H34"/>
    <mergeCell ref="E35:H35"/>
    <mergeCell ref="E36:H36"/>
    <mergeCell ref="E37:H37"/>
    <mergeCell ref="E38:H38"/>
    <mergeCell ref="E39:H39"/>
    <mergeCell ref="E40:H40"/>
    <mergeCell ref="E41:H41"/>
    <mergeCell ref="A8:A9"/>
    <mergeCell ref="A10:A41"/>
    <mergeCell ref="D11:D20"/>
    <mergeCell ref="D21:D27"/>
    <mergeCell ref="D28:D29"/>
    <mergeCell ref="D30:D34"/>
    <mergeCell ref="D35:D37"/>
    <mergeCell ref="D39:D41"/>
    <mergeCell ref="A5:C7"/>
    <mergeCell ref="B11:C29"/>
    <mergeCell ref="B35:C38"/>
    <mergeCell ref="B39:C41"/>
  </mergeCells>
  <printOptions horizontalCentered="1"/>
  <pageMargins left="0.700694444444445" right="0.700694444444445" top="0.751388888888889" bottom="0.751388888888889" header="0.298611111111111" footer="0.298611111111111"/>
  <pageSetup paperSize="9" scale="67"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4"/>
  <sheetViews>
    <sheetView view="pageBreakPreview" zoomScaleNormal="100" zoomScaleSheetLayoutView="100" topLeftCell="A10" workbookViewId="0">
      <selection activeCell="N9" sqref="N9"/>
    </sheetView>
  </sheetViews>
  <sheetFormatPr defaultColWidth="9" defaultRowHeight="11.25"/>
  <cols>
    <col min="3" max="3" width="12.6666666666667" customWidth="1"/>
    <col min="4" max="4" width="13.3333333333333" customWidth="1"/>
    <col min="5" max="5" width="14.8333333333333" customWidth="1"/>
    <col min="8" max="8" width="11.1666666666667" customWidth="1"/>
    <col min="9" max="9" width="19.1666666666667" customWidth="1"/>
  </cols>
  <sheetData>
    <row r="1" ht="20.25" spans="1:9">
      <c r="A1" s="44" t="s">
        <v>489</v>
      </c>
      <c r="B1" s="44"/>
      <c r="C1" s="44"/>
      <c r="D1" s="44"/>
      <c r="E1" s="44"/>
      <c r="F1" s="44"/>
      <c r="G1" s="44"/>
      <c r="H1" s="44"/>
      <c r="I1" s="44"/>
    </row>
    <row r="2" ht="13.5" spans="1:9">
      <c r="A2" s="45"/>
      <c r="B2" s="45"/>
      <c r="C2" s="45"/>
      <c r="D2" s="45"/>
      <c r="E2" s="45"/>
      <c r="F2" s="45"/>
      <c r="G2" s="45"/>
      <c r="H2" s="45"/>
      <c r="I2" s="45"/>
    </row>
    <row r="3" ht="27.95" customHeight="1" spans="1:9">
      <c r="A3" s="47" t="s">
        <v>490</v>
      </c>
      <c r="B3" s="48"/>
      <c r="C3" s="58"/>
      <c r="D3" s="47" t="s">
        <v>569</v>
      </c>
      <c r="E3" s="48"/>
      <c r="F3" s="48"/>
      <c r="G3" s="48"/>
      <c r="H3" s="48"/>
      <c r="I3" s="58"/>
    </row>
    <row r="4" ht="27.95" customHeight="1" spans="1:9">
      <c r="A4" s="47" t="s">
        <v>492</v>
      </c>
      <c r="B4" s="48"/>
      <c r="C4" s="58"/>
      <c r="D4" s="47" t="s">
        <v>570</v>
      </c>
      <c r="E4" s="48"/>
      <c r="F4" s="48"/>
      <c r="G4" s="48"/>
      <c r="H4" s="48"/>
      <c r="I4" s="58"/>
    </row>
    <row r="5" ht="27.95" customHeight="1" spans="1:9">
      <c r="A5" s="154" t="s">
        <v>494</v>
      </c>
      <c r="B5" s="155"/>
      <c r="C5" s="156"/>
      <c r="D5" s="47" t="s">
        <v>495</v>
      </c>
      <c r="E5" s="58"/>
      <c r="F5" s="47" t="s">
        <v>571</v>
      </c>
      <c r="G5" s="48"/>
      <c r="H5" s="48"/>
      <c r="I5" s="58"/>
    </row>
    <row r="6" ht="27.95" customHeight="1" spans="1:9">
      <c r="A6" s="157"/>
      <c r="B6" s="158"/>
      <c r="C6" s="159"/>
      <c r="D6" s="47" t="s">
        <v>572</v>
      </c>
      <c r="E6" s="58"/>
      <c r="F6" s="47" t="s">
        <v>571</v>
      </c>
      <c r="G6" s="48"/>
      <c r="H6" s="48"/>
      <c r="I6" s="58"/>
    </row>
    <row r="7" ht="27.95" customHeight="1" spans="1:9">
      <c r="A7" s="160"/>
      <c r="B7" s="161"/>
      <c r="C7" s="162"/>
      <c r="D7" s="53" t="s">
        <v>573</v>
      </c>
      <c r="E7" s="55"/>
      <c r="F7" s="47"/>
      <c r="G7" s="48"/>
      <c r="H7" s="48"/>
      <c r="I7" s="58"/>
    </row>
    <row r="8" ht="27.95" customHeight="1" spans="1:9">
      <c r="A8" s="56" t="s">
        <v>500</v>
      </c>
      <c r="B8" s="47" t="s">
        <v>501</v>
      </c>
      <c r="C8" s="48"/>
      <c r="D8" s="48"/>
      <c r="E8" s="48"/>
      <c r="F8" s="48"/>
      <c r="G8" s="48"/>
      <c r="H8" s="48"/>
      <c r="I8" s="58"/>
    </row>
    <row r="9" ht="103.5" customHeight="1" spans="1:9">
      <c r="A9" s="57"/>
      <c r="B9" s="51" t="s">
        <v>574</v>
      </c>
      <c r="C9" s="52"/>
      <c r="D9" s="52"/>
      <c r="E9" s="52"/>
      <c r="F9" s="52"/>
      <c r="G9" s="52"/>
      <c r="H9" s="52"/>
      <c r="I9" s="59"/>
    </row>
    <row r="10" ht="27.95" customHeight="1" spans="1:9">
      <c r="A10" s="46" t="s">
        <v>503</v>
      </c>
      <c r="B10" s="47" t="s">
        <v>504</v>
      </c>
      <c r="C10" s="58"/>
      <c r="D10" s="46" t="s">
        <v>505</v>
      </c>
      <c r="E10" s="47" t="s">
        <v>506</v>
      </c>
      <c r="F10" s="48"/>
      <c r="G10" s="48"/>
      <c r="H10" s="58"/>
      <c r="I10" s="46" t="s">
        <v>507</v>
      </c>
    </row>
    <row r="11" ht="27.95" customHeight="1" spans="1:9">
      <c r="A11" s="46"/>
      <c r="B11" s="154" t="s">
        <v>508</v>
      </c>
      <c r="C11" s="156"/>
      <c r="D11" s="56" t="s">
        <v>509</v>
      </c>
      <c r="E11" s="51" t="s">
        <v>575</v>
      </c>
      <c r="F11" s="52"/>
      <c r="G11" s="52"/>
      <c r="H11" s="59"/>
      <c r="I11" s="46" t="s">
        <v>576</v>
      </c>
    </row>
    <row r="12" ht="27.95" customHeight="1" spans="1:9">
      <c r="A12" s="46"/>
      <c r="B12" s="157"/>
      <c r="C12" s="159"/>
      <c r="D12" s="163"/>
      <c r="E12" s="51" t="s">
        <v>577</v>
      </c>
      <c r="F12" s="52"/>
      <c r="G12" s="52"/>
      <c r="H12" s="59"/>
      <c r="I12" s="46" t="s">
        <v>578</v>
      </c>
    </row>
    <row r="13" ht="27.95" customHeight="1" spans="1:9">
      <c r="A13" s="46"/>
      <c r="B13" s="157"/>
      <c r="C13" s="159"/>
      <c r="D13" s="56" t="s">
        <v>530</v>
      </c>
      <c r="E13" s="51" t="s">
        <v>579</v>
      </c>
      <c r="F13" s="52"/>
      <c r="G13" s="52"/>
      <c r="H13" s="59"/>
      <c r="I13" s="60">
        <v>1</v>
      </c>
    </row>
    <row r="14" ht="27.95" customHeight="1" spans="1:9">
      <c r="A14" s="46"/>
      <c r="B14" s="157"/>
      <c r="C14" s="159"/>
      <c r="D14" s="163"/>
      <c r="E14" s="51" t="s">
        <v>580</v>
      </c>
      <c r="F14" s="52"/>
      <c r="G14" s="52"/>
      <c r="H14" s="59"/>
      <c r="I14" s="60">
        <v>1</v>
      </c>
    </row>
    <row r="15" ht="27.95" customHeight="1" spans="1:9">
      <c r="A15" s="46"/>
      <c r="B15" s="157"/>
      <c r="C15" s="159"/>
      <c r="D15" s="163"/>
      <c r="E15" s="51" t="s">
        <v>581</v>
      </c>
      <c r="F15" s="52"/>
      <c r="G15" s="52"/>
      <c r="H15" s="59"/>
      <c r="I15" s="60">
        <v>1</v>
      </c>
    </row>
    <row r="16" ht="27.95" customHeight="1" spans="1:9">
      <c r="A16" s="46"/>
      <c r="B16" s="157"/>
      <c r="C16" s="159"/>
      <c r="D16" s="57"/>
      <c r="E16" s="51" t="s">
        <v>582</v>
      </c>
      <c r="F16" s="52"/>
      <c r="G16" s="52"/>
      <c r="H16" s="59"/>
      <c r="I16" s="60">
        <v>1</v>
      </c>
    </row>
    <row r="17" ht="27.95" customHeight="1" spans="1:9">
      <c r="A17" s="46"/>
      <c r="B17" s="157"/>
      <c r="C17" s="159"/>
      <c r="D17" s="46" t="s">
        <v>539</v>
      </c>
      <c r="E17" s="51" t="s">
        <v>583</v>
      </c>
      <c r="F17" s="52"/>
      <c r="G17" s="52"/>
      <c r="H17" s="59"/>
      <c r="I17" s="60">
        <v>1</v>
      </c>
    </row>
    <row r="18" ht="27.95" customHeight="1" spans="1:9">
      <c r="A18" s="46"/>
      <c r="B18" s="157"/>
      <c r="C18" s="159"/>
      <c r="D18" s="56" t="s">
        <v>543</v>
      </c>
      <c r="E18" s="51" t="s">
        <v>584</v>
      </c>
      <c r="F18" s="52"/>
      <c r="G18" s="52"/>
      <c r="H18" s="59"/>
      <c r="I18" s="46" t="s">
        <v>585</v>
      </c>
    </row>
    <row r="19" ht="27.95" customHeight="1" spans="1:9">
      <c r="A19" s="46"/>
      <c r="B19" s="160"/>
      <c r="C19" s="162"/>
      <c r="D19" s="57"/>
      <c r="E19" s="51" t="s">
        <v>586</v>
      </c>
      <c r="F19" s="52"/>
      <c r="G19" s="52"/>
      <c r="H19" s="59"/>
      <c r="I19" s="46" t="s">
        <v>587</v>
      </c>
    </row>
    <row r="20" ht="27.95" customHeight="1" spans="1:9">
      <c r="A20" s="46"/>
      <c r="B20" s="154"/>
      <c r="C20" s="156"/>
      <c r="D20" s="46" t="s">
        <v>554</v>
      </c>
      <c r="E20" s="51" t="s">
        <v>555</v>
      </c>
      <c r="F20" s="52"/>
      <c r="G20" s="52"/>
      <c r="H20" s="59"/>
      <c r="I20" s="46" t="s">
        <v>588</v>
      </c>
    </row>
    <row r="21" ht="27.95" customHeight="1" spans="1:9">
      <c r="A21" s="46"/>
      <c r="B21" s="157"/>
      <c r="C21" s="159"/>
      <c r="D21" s="46"/>
      <c r="E21" s="51" t="s">
        <v>589</v>
      </c>
      <c r="F21" s="52"/>
      <c r="G21" s="52"/>
      <c r="H21" s="59"/>
      <c r="I21" s="60">
        <v>1</v>
      </c>
    </row>
    <row r="22" ht="27.95" customHeight="1" spans="1:9">
      <c r="A22" s="46"/>
      <c r="B22" s="157"/>
      <c r="C22" s="159"/>
      <c r="D22" s="46"/>
      <c r="E22" s="51" t="s">
        <v>558</v>
      </c>
      <c r="F22" s="52"/>
      <c r="G22" s="52"/>
      <c r="H22" s="59"/>
      <c r="I22" s="60">
        <v>1</v>
      </c>
    </row>
    <row r="23" ht="27.95" customHeight="1" spans="1:9">
      <c r="A23" s="46"/>
      <c r="B23" s="160"/>
      <c r="C23" s="162"/>
      <c r="D23" s="57" t="s">
        <v>559</v>
      </c>
      <c r="E23" s="51" t="s">
        <v>560</v>
      </c>
      <c r="F23" s="52"/>
      <c r="G23" s="52"/>
      <c r="H23" s="59"/>
      <c r="I23" s="60" t="s">
        <v>561</v>
      </c>
    </row>
    <row r="24" ht="27.95" customHeight="1" spans="1:9">
      <c r="A24" s="46"/>
      <c r="B24" s="46" t="s">
        <v>562</v>
      </c>
      <c r="C24" s="46"/>
      <c r="D24" s="46" t="s">
        <v>563</v>
      </c>
      <c r="E24" s="50" t="s">
        <v>590</v>
      </c>
      <c r="F24" s="50"/>
      <c r="G24" s="50"/>
      <c r="H24" s="50"/>
      <c r="I24" s="60" t="s">
        <v>565</v>
      </c>
    </row>
  </sheetData>
  <sheetProtection selectLockedCells="1" selectUnlockedCells="1"/>
  <mergeCells count="40">
    <mergeCell ref="A1:I1"/>
    <mergeCell ref="A2:I2"/>
    <mergeCell ref="A3:C3"/>
    <mergeCell ref="D3:I3"/>
    <mergeCell ref="A4:C4"/>
    <mergeCell ref="D4:I4"/>
    <mergeCell ref="D5:E5"/>
    <mergeCell ref="F5:I5"/>
    <mergeCell ref="D6:E6"/>
    <mergeCell ref="F6:I6"/>
    <mergeCell ref="D7:E7"/>
    <mergeCell ref="F7:I7"/>
    <mergeCell ref="B8:I8"/>
    <mergeCell ref="B9:I9"/>
    <mergeCell ref="B10:C10"/>
    <mergeCell ref="E10:H10"/>
    <mergeCell ref="E11:H11"/>
    <mergeCell ref="E12:H12"/>
    <mergeCell ref="E13:H13"/>
    <mergeCell ref="E14:F14"/>
    <mergeCell ref="E15:H15"/>
    <mergeCell ref="E16:H16"/>
    <mergeCell ref="E17:H17"/>
    <mergeCell ref="E18:H18"/>
    <mergeCell ref="E19:H19"/>
    <mergeCell ref="E20:H20"/>
    <mergeCell ref="E21:H21"/>
    <mergeCell ref="E22:H22"/>
    <mergeCell ref="E23:H23"/>
    <mergeCell ref="B24:C24"/>
    <mergeCell ref="E24:H24"/>
    <mergeCell ref="A8:A9"/>
    <mergeCell ref="A10:A24"/>
    <mergeCell ref="D11:D12"/>
    <mergeCell ref="D13:D16"/>
    <mergeCell ref="D18:D19"/>
    <mergeCell ref="D20:D22"/>
    <mergeCell ref="A5:C7"/>
    <mergeCell ref="B20:C23"/>
    <mergeCell ref="B11:C19"/>
  </mergeCells>
  <pageMargins left="0.7" right="0.7" top="0.75" bottom="0.75"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3"/>
  <sheetViews>
    <sheetView topLeftCell="A40" workbookViewId="0">
      <selection activeCell="C60" sqref="C60"/>
    </sheetView>
  </sheetViews>
  <sheetFormatPr defaultColWidth="9" defaultRowHeight="11.25" outlineLevelCol="4"/>
  <cols>
    <col min="2" max="2" width="14.3333333333333" customWidth="1"/>
    <col min="3" max="3" width="26" customWidth="1"/>
    <col min="4" max="4" width="84.5" customWidth="1"/>
    <col min="5" max="5" width="40.1666666666667" customWidth="1"/>
  </cols>
  <sheetData>
    <row r="1" ht="20.25" spans="1:5">
      <c r="A1" s="16" t="s">
        <v>489</v>
      </c>
      <c r="B1" s="16"/>
      <c r="C1" s="16"/>
      <c r="D1" s="16"/>
      <c r="E1" s="16"/>
    </row>
    <row r="2" ht="14.25" spans="1:5">
      <c r="A2" s="91"/>
      <c r="B2" s="92"/>
      <c r="C2" s="93"/>
      <c r="D2" s="93"/>
      <c r="E2" s="17"/>
    </row>
    <row r="3" ht="35.1" customHeight="1" spans="1:5">
      <c r="A3" s="20" t="s">
        <v>591</v>
      </c>
      <c r="B3" s="29"/>
      <c r="C3" s="29"/>
      <c r="D3" s="20" t="s">
        <v>592</v>
      </c>
      <c r="E3" s="21"/>
    </row>
    <row r="4" ht="35.1" customHeight="1" spans="1:5">
      <c r="A4" s="20" t="s">
        <v>492</v>
      </c>
      <c r="B4" s="29"/>
      <c r="C4" s="29"/>
      <c r="D4" s="18" t="s">
        <v>593</v>
      </c>
      <c r="E4" s="18"/>
    </row>
    <row r="5" ht="35.1" customHeight="1" spans="1:5">
      <c r="A5" s="33" t="s">
        <v>594</v>
      </c>
      <c r="B5" s="94"/>
      <c r="C5" s="95"/>
      <c r="D5" s="19" t="s">
        <v>595</v>
      </c>
      <c r="E5" s="18">
        <v>300</v>
      </c>
    </row>
    <row r="6" ht="35.1" customHeight="1" spans="1:5">
      <c r="A6" s="96"/>
      <c r="B6" s="97"/>
      <c r="C6" s="98"/>
      <c r="D6" s="19" t="s">
        <v>497</v>
      </c>
      <c r="E6" s="18">
        <v>300</v>
      </c>
    </row>
    <row r="7" ht="35.1" customHeight="1" spans="1:5">
      <c r="A7" s="99"/>
      <c r="B7" s="100"/>
      <c r="C7" s="101"/>
      <c r="D7" s="19" t="s">
        <v>596</v>
      </c>
      <c r="E7" s="18"/>
    </row>
    <row r="8" ht="35.1" customHeight="1" spans="1:5">
      <c r="A8" s="18" t="s">
        <v>500</v>
      </c>
      <c r="B8" s="20" t="s">
        <v>501</v>
      </c>
      <c r="C8" s="29"/>
      <c r="D8" s="29"/>
      <c r="E8" s="21"/>
    </row>
    <row r="9" ht="99.75" customHeight="1" spans="1:5">
      <c r="A9" s="102"/>
      <c r="B9" s="149" t="s">
        <v>597</v>
      </c>
      <c r="C9" s="149"/>
      <c r="D9" s="149"/>
      <c r="E9" s="150"/>
    </row>
    <row r="10" ht="35.1" customHeight="1" spans="1:5">
      <c r="A10" s="18" t="s">
        <v>503</v>
      </c>
      <c r="B10" s="105" t="s">
        <v>598</v>
      </c>
      <c r="C10" s="18" t="s">
        <v>505</v>
      </c>
      <c r="D10" s="18" t="s">
        <v>506</v>
      </c>
      <c r="E10" s="18" t="s">
        <v>507</v>
      </c>
    </row>
    <row r="11" ht="35.1" customHeight="1" spans="1:5">
      <c r="A11" s="18"/>
      <c r="B11" s="18" t="s">
        <v>599</v>
      </c>
      <c r="C11" s="18" t="s">
        <v>509</v>
      </c>
      <c r="D11" s="19" t="s">
        <v>600</v>
      </c>
      <c r="E11" s="18" t="s">
        <v>601</v>
      </c>
    </row>
    <row r="12" ht="35.1" customHeight="1" spans="1:5">
      <c r="A12" s="18"/>
      <c r="B12" s="18"/>
      <c r="C12" s="18"/>
      <c r="D12" s="19" t="s">
        <v>602</v>
      </c>
      <c r="E12" s="18" t="s">
        <v>603</v>
      </c>
    </row>
    <row r="13" ht="35.1" customHeight="1" spans="1:5">
      <c r="A13" s="18"/>
      <c r="B13" s="18"/>
      <c r="C13" s="18"/>
      <c r="D13" s="19" t="s">
        <v>604</v>
      </c>
      <c r="E13" s="18" t="s">
        <v>605</v>
      </c>
    </row>
    <row r="14" ht="35.1" customHeight="1" spans="1:5">
      <c r="A14" s="18"/>
      <c r="B14" s="18"/>
      <c r="C14" s="18"/>
      <c r="D14" s="19" t="s">
        <v>606</v>
      </c>
      <c r="E14" s="18" t="s">
        <v>607</v>
      </c>
    </row>
    <row r="15" ht="35.1" customHeight="1" spans="1:5">
      <c r="A15" s="18"/>
      <c r="B15" s="18"/>
      <c r="C15" s="18"/>
      <c r="D15" s="19" t="s">
        <v>608</v>
      </c>
      <c r="E15" s="18" t="s">
        <v>609</v>
      </c>
    </row>
    <row r="16" ht="35.1" customHeight="1" spans="1:5">
      <c r="A16" s="18"/>
      <c r="B16" s="18"/>
      <c r="C16" s="18"/>
      <c r="D16" s="19" t="s">
        <v>610</v>
      </c>
      <c r="E16" s="18" t="s">
        <v>611</v>
      </c>
    </row>
    <row r="17" ht="35.1" customHeight="1" spans="1:5">
      <c r="A17" s="18"/>
      <c r="B17" s="18"/>
      <c r="C17" s="18"/>
      <c r="D17" s="19" t="s">
        <v>612</v>
      </c>
      <c r="E17" s="18" t="s">
        <v>613</v>
      </c>
    </row>
    <row r="18" ht="35.1" customHeight="1" spans="1:5">
      <c r="A18" s="18"/>
      <c r="B18" s="18"/>
      <c r="C18" s="18"/>
      <c r="D18" s="19" t="s">
        <v>614</v>
      </c>
      <c r="E18" s="18" t="s">
        <v>615</v>
      </c>
    </row>
    <row r="19" ht="35.1" customHeight="1" spans="1:5">
      <c r="A19" s="18"/>
      <c r="B19" s="18"/>
      <c r="C19" s="18"/>
      <c r="D19" s="19" t="s">
        <v>616</v>
      </c>
      <c r="E19" s="18"/>
    </row>
    <row r="20" ht="35.1" customHeight="1" spans="1:5">
      <c r="A20" s="18"/>
      <c r="B20" s="18"/>
      <c r="C20" s="18" t="s">
        <v>530</v>
      </c>
      <c r="D20" s="19" t="s">
        <v>617</v>
      </c>
      <c r="E20" s="106">
        <v>1</v>
      </c>
    </row>
    <row r="21" ht="35.1" customHeight="1" spans="1:5">
      <c r="A21" s="18"/>
      <c r="B21" s="18"/>
      <c r="C21" s="18"/>
      <c r="D21" s="19" t="s">
        <v>618</v>
      </c>
      <c r="E21" s="106">
        <v>1</v>
      </c>
    </row>
    <row r="22" ht="35.1" customHeight="1" spans="1:5">
      <c r="A22" s="18"/>
      <c r="B22" s="18"/>
      <c r="C22" s="18"/>
      <c r="D22" s="19" t="s">
        <v>619</v>
      </c>
      <c r="E22" s="106">
        <v>1</v>
      </c>
    </row>
    <row r="23" ht="35.1" customHeight="1" spans="1:5">
      <c r="A23" s="18"/>
      <c r="B23" s="18"/>
      <c r="C23" s="18"/>
      <c r="D23" s="19" t="s">
        <v>620</v>
      </c>
      <c r="E23" s="106" t="s">
        <v>565</v>
      </c>
    </row>
    <row r="24" ht="35.1" customHeight="1" spans="1:5">
      <c r="A24" s="18"/>
      <c r="B24" s="18"/>
      <c r="C24" s="18"/>
      <c r="D24" s="19" t="s">
        <v>621</v>
      </c>
      <c r="E24" s="106">
        <v>1</v>
      </c>
    </row>
    <row r="25" ht="35.1" customHeight="1" spans="1:5">
      <c r="A25" s="18"/>
      <c r="B25" s="18"/>
      <c r="C25" s="18"/>
      <c r="D25" s="19" t="s">
        <v>622</v>
      </c>
      <c r="E25" s="106">
        <v>1</v>
      </c>
    </row>
    <row r="26" ht="35.1" customHeight="1" spans="1:5">
      <c r="A26" s="18"/>
      <c r="B26" s="18"/>
      <c r="C26" s="18"/>
      <c r="D26" s="19" t="s">
        <v>623</v>
      </c>
      <c r="E26" s="106">
        <v>1</v>
      </c>
    </row>
    <row r="27" ht="35.1" customHeight="1" spans="1:5">
      <c r="A27" s="18"/>
      <c r="B27" s="18"/>
      <c r="C27" s="18"/>
      <c r="D27" s="19" t="s">
        <v>624</v>
      </c>
      <c r="E27" s="106">
        <v>1</v>
      </c>
    </row>
    <row r="28" ht="35.1" customHeight="1" spans="1:5">
      <c r="A28" s="18"/>
      <c r="B28" s="18"/>
      <c r="C28" s="18"/>
      <c r="D28" s="19" t="s">
        <v>625</v>
      </c>
      <c r="E28" s="106">
        <v>1</v>
      </c>
    </row>
    <row r="29" ht="35.1" customHeight="1" spans="1:5">
      <c r="A29" s="18"/>
      <c r="B29" s="18"/>
      <c r="C29" s="18"/>
      <c r="D29" s="19" t="s">
        <v>626</v>
      </c>
      <c r="E29" s="106">
        <v>1</v>
      </c>
    </row>
    <row r="30" ht="35.1" customHeight="1" spans="1:5">
      <c r="A30" s="18"/>
      <c r="B30" s="18"/>
      <c r="C30" s="18" t="s">
        <v>539</v>
      </c>
      <c r="D30" s="151" t="s">
        <v>627</v>
      </c>
      <c r="E30" s="18" t="s">
        <v>628</v>
      </c>
    </row>
    <row r="31" ht="35.1" customHeight="1" spans="1:5">
      <c r="A31" s="18"/>
      <c r="B31" s="18"/>
      <c r="C31" s="18"/>
      <c r="D31" s="152"/>
      <c r="E31" s="18"/>
    </row>
    <row r="32" ht="16.5" customHeight="1" spans="1:5">
      <c r="A32" s="18"/>
      <c r="B32" s="18"/>
      <c r="C32" s="18"/>
      <c r="D32" s="153"/>
      <c r="E32" s="18"/>
    </row>
    <row r="33" ht="35.1" customHeight="1" spans="1:5">
      <c r="A33" s="18"/>
      <c r="B33" s="18"/>
      <c r="C33" s="18" t="s">
        <v>543</v>
      </c>
      <c r="D33" s="19" t="s">
        <v>600</v>
      </c>
      <c r="E33" s="18" t="s">
        <v>629</v>
      </c>
    </row>
    <row r="34" ht="35.1" customHeight="1" spans="1:5">
      <c r="A34" s="18"/>
      <c r="B34" s="18"/>
      <c r="C34" s="18"/>
      <c r="D34" s="19" t="s">
        <v>602</v>
      </c>
      <c r="E34" s="18" t="s">
        <v>630</v>
      </c>
    </row>
    <row r="35" ht="35.1" customHeight="1" spans="1:5">
      <c r="A35" s="18"/>
      <c r="B35" s="18"/>
      <c r="C35" s="18"/>
      <c r="D35" s="19" t="s">
        <v>631</v>
      </c>
      <c r="E35" s="18" t="s">
        <v>632</v>
      </c>
    </row>
    <row r="36" ht="35.1" customHeight="1" spans="1:5">
      <c r="A36" s="18"/>
      <c r="B36" s="18"/>
      <c r="C36" s="18"/>
      <c r="D36" s="19" t="s">
        <v>633</v>
      </c>
      <c r="E36" s="18" t="s">
        <v>634</v>
      </c>
    </row>
    <row r="37" ht="35.1" customHeight="1" spans="1:5">
      <c r="A37" s="18"/>
      <c r="B37" s="18"/>
      <c r="C37" s="18"/>
      <c r="D37" s="19" t="s">
        <v>608</v>
      </c>
      <c r="E37" s="18" t="s">
        <v>635</v>
      </c>
    </row>
    <row r="38" ht="35.1" customHeight="1" spans="1:5">
      <c r="A38" s="18"/>
      <c r="B38" s="18"/>
      <c r="C38" s="18"/>
      <c r="D38" s="19" t="s">
        <v>610</v>
      </c>
      <c r="E38" s="18" t="s">
        <v>636</v>
      </c>
    </row>
    <row r="39" ht="35.1" customHeight="1" spans="1:5">
      <c r="A39" s="18"/>
      <c r="B39" s="18"/>
      <c r="C39" s="18"/>
      <c r="D39" s="19" t="s">
        <v>612</v>
      </c>
      <c r="E39" s="18" t="s">
        <v>637</v>
      </c>
    </row>
    <row r="40" ht="35.1" customHeight="1" spans="1:5">
      <c r="A40" s="18"/>
      <c r="B40" s="18"/>
      <c r="C40" s="18"/>
      <c r="D40" s="19" t="s">
        <v>614</v>
      </c>
      <c r="E40" s="18" t="s">
        <v>638</v>
      </c>
    </row>
    <row r="41" ht="35.1" customHeight="1" spans="1:5">
      <c r="A41" s="18"/>
      <c r="B41" s="18"/>
      <c r="C41" s="18"/>
      <c r="D41" s="19" t="s">
        <v>616</v>
      </c>
      <c r="E41" s="18" t="s">
        <v>639</v>
      </c>
    </row>
    <row r="42" ht="35.1" customHeight="1" spans="1:5">
      <c r="A42" s="18"/>
      <c r="B42" s="18" t="s">
        <v>640</v>
      </c>
      <c r="C42" s="18" t="s">
        <v>641</v>
      </c>
      <c r="D42" s="19" t="s">
        <v>642</v>
      </c>
      <c r="E42" s="18" t="s">
        <v>628</v>
      </c>
    </row>
    <row r="43" ht="35.1" customHeight="1" spans="1:5">
      <c r="A43" s="18"/>
      <c r="B43" s="18" t="s">
        <v>562</v>
      </c>
      <c r="C43" s="18" t="s">
        <v>643</v>
      </c>
      <c r="D43" s="19" t="s">
        <v>644</v>
      </c>
      <c r="E43" s="18" t="s">
        <v>645</v>
      </c>
    </row>
  </sheetData>
  <sheetProtection selectLockedCells="1" selectUnlockedCells="1"/>
  <mergeCells count="17">
    <mergeCell ref="A1:E1"/>
    <mergeCell ref="A3:C3"/>
    <mergeCell ref="D3:E3"/>
    <mergeCell ref="A4:C4"/>
    <mergeCell ref="D4:E4"/>
    <mergeCell ref="B8:E8"/>
    <mergeCell ref="B9:E9"/>
    <mergeCell ref="A8:A9"/>
    <mergeCell ref="A10:A43"/>
    <mergeCell ref="B11:B41"/>
    <mergeCell ref="C11:C19"/>
    <mergeCell ref="C20:C29"/>
    <mergeCell ref="C30:C32"/>
    <mergeCell ref="C33:C41"/>
    <mergeCell ref="D30:D32"/>
    <mergeCell ref="E30:E32"/>
    <mergeCell ref="A5:C7"/>
  </mergeCells>
  <printOptions horizontalCentered="1"/>
  <pageMargins left="0.34" right="0.26" top="0.751388888888889" bottom="0.751388888888889" header="0.298611111111111" footer="0.298611111111111"/>
  <pageSetup paperSize="9" scale="48"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
  <sheetViews>
    <sheetView view="pageBreakPreview" zoomScaleNormal="100" zoomScaleSheetLayoutView="100" topLeftCell="A22" workbookViewId="0">
      <selection activeCell="E37" sqref="E37"/>
    </sheetView>
  </sheetViews>
  <sheetFormatPr defaultColWidth="9" defaultRowHeight="11.25" outlineLevelCol="4"/>
  <cols>
    <col min="3" max="3" width="19.1666666666667" customWidth="1"/>
    <col min="4" max="4" width="46.8333333333333" customWidth="1"/>
    <col min="5" max="5" width="35.6666666666667" customWidth="1"/>
  </cols>
  <sheetData>
    <row r="1" ht="20.25" spans="1:5">
      <c r="A1" s="118" t="s">
        <v>489</v>
      </c>
      <c r="B1" s="118"/>
      <c r="C1" s="118"/>
      <c r="D1" s="118"/>
      <c r="E1" s="118"/>
    </row>
    <row r="2" ht="13.5" spans="1:5">
      <c r="A2" s="140"/>
      <c r="B2" s="140"/>
      <c r="C2" s="140"/>
      <c r="D2" s="140"/>
      <c r="E2" s="140"/>
    </row>
    <row r="3" ht="14.25" spans="1:5">
      <c r="A3" s="123" t="s">
        <v>591</v>
      </c>
      <c r="B3" s="124"/>
      <c r="C3" s="124"/>
      <c r="D3" s="141" t="s">
        <v>646</v>
      </c>
      <c r="E3" s="142"/>
    </row>
    <row r="4" ht="13.5" spans="1:5">
      <c r="A4" s="125" t="s">
        <v>492</v>
      </c>
      <c r="B4" s="127"/>
      <c r="C4" s="127"/>
      <c r="D4" s="115" t="s">
        <v>493</v>
      </c>
      <c r="E4" s="115"/>
    </row>
    <row r="5" ht="14.25" spans="1:5">
      <c r="A5" s="128" t="s">
        <v>594</v>
      </c>
      <c r="B5" s="74"/>
      <c r="C5" s="75"/>
      <c r="D5" s="129" t="s">
        <v>595</v>
      </c>
      <c r="E5" s="138" t="s">
        <v>647</v>
      </c>
    </row>
    <row r="6" ht="14.25" spans="1:5">
      <c r="A6" s="77"/>
      <c r="B6" s="131"/>
      <c r="C6" s="79"/>
      <c r="D6" s="129" t="s">
        <v>497</v>
      </c>
      <c r="E6" s="138" t="s">
        <v>647</v>
      </c>
    </row>
    <row r="7" ht="13.5" spans="1:5">
      <c r="A7" s="81"/>
      <c r="B7" s="82"/>
      <c r="C7" s="83"/>
      <c r="D7" s="129" t="s">
        <v>648</v>
      </c>
      <c r="E7" s="129"/>
    </row>
    <row r="8" ht="13.5" spans="1:5">
      <c r="A8" s="132" t="s">
        <v>500</v>
      </c>
      <c r="B8" s="125" t="s">
        <v>501</v>
      </c>
      <c r="C8" s="127"/>
      <c r="D8" s="127"/>
      <c r="E8" s="133"/>
    </row>
    <row r="9" ht="296.25" customHeight="1" spans="1:5">
      <c r="A9" s="134"/>
      <c r="B9" s="143" t="s">
        <v>649</v>
      </c>
      <c r="C9" s="144"/>
      <c r="D9" s="144"/>
      <c r="E9" s="145"/>
    </row>
    <row r="10" ht="35.1" customHeight="1" spans="1:5">
      <c r="A10" s="115" t="s">
        <v>503</v>
      </c>
      <c r="B10" s="137" t="s">
        <v>598</v>
      </c>
      <c r="C10" s="115" t="s">
        <v>505</v>
      </c>
      <c r="D10" s="115" t="s">
        <v>506</v>
      </c>
      <c r="E10" s="115" t="s">
        <v>507</v>
      </c>
    </row>
    <row r="11" ht="35.1" customHeight="1" spans="1:5">
      <c r="A11" s="115"/>
      <c r="B11" s="115" t="s">
        <v>599</v>
      </c>
      <c r="C11" s="115" t="s">
        <v>509</v>
      </c>
      <c r="D11" s="146" t="s">
        <v>650</v>
      </c>
      <c r="E11" s="130" t="s">
        <v>651</v>
      </c>
    </row>
    <row r="12" ht="35.1" customHeight="1" spans="1:5">
      <c r="A12" s="115"/>
      <c r="B12" s="132"/>
      <c r="C12" s="115"/>
      <c r="D12" s="146" t="s">
        <v>652</v>
      </c>
      <c r="E12" s="130" t="s">
        <v>653</v>
      </c>
    </row>
    <row r="13" ht="35.1" customHeight="1" spans="1:5">
      <c r="A13" s="115"/>
      <c r="B13" s="132"/>
      <c r="C13" s="115"/>
      <c r="D13" s="146" t="s">
        <v>654</v>
      </c>
      <c r="E13" s="139" t="s">
        <v>655</v>
      </c>
    </row>
    <row r="14" ht="35.1" customHeight="1" spans="1:5">
      <c r="A14" s="115"/>
      <c r="B14" s="132"/>
      <c r="C14" s="115"/>
      <c r="D14" s="146" t="s">
        <v>656</v>
      </c>
      <c r="E14" s="115" t="s">
        <v>657</v>
      </c>
    </row>
    <row r="15" ht="35.1" customHeight="1" spans="1:5">
      <c r="A15" s="115"/>
      <c r="B15" s="132"/>
      <c r="C15" s="115"/>
      <c r="D15" s="146" t="s">
        <v>658</v>
      </c>
      <c r="E15" s="130" t="s">
        <v>659</v>
      </c>
    </row>
    <row r="16" ht="35.1" customHeight="1" spans="1:5">
      <c r="A16" s="115"/>
      <c r="B16" s="132"/>
      <c r="C16" s="115"/>
      <c r="D16" s="146" t="s">
        <v>660</v>
      </c>
      <c r="E16" s="115" t="s">
        <v>661</v>
      </c>
    </row>
    <row r="17" ht="35.1" customHeight="1" spans="1:5">
      <c r="A17" s="115"/>
      <c r="B17" s="132"/>
      <c r="C17" s="115" t="s">
        <v>530</v>
      </c>
      <c r="D17" s="129" t="s">
        <v>662</v>
      </c>
      <c r="E17" s="147" t="s">
        <v>663</v>
      </c>
    </row>
    <row r="18" ht="35.1" customHeight="1" spans="1:5">
      <c r="A18" s="115"/>
      <c r="B18" s="132"/>
      <c r="C18" s="115" t="s">
        <v>539</v>
      </c>
      <c r="D18" s="129" t="s">
        <v>664</v>
      </c>
      <c r="E18" s="148">
        <v>1</v>
      </c>
    </row>
    <row r="19" ht="35.1" customHeight="1" spans="1:5">
      <c r="A19" s="115"/>
      <c r="B19" s="132"/>
      <c r="C19" s="115" t="s">
        <v>543</v>
      </c>
      <c r="D19" s="129" t="s">
        <v>665</v>
      </c>
      <c r="E19" s="115" t="s">
        <v>666</v>
      </c>
    </row>
    <row r="20" ht="35.1" customHeight="1" spans="1:5">
      <c r="A20" s="115"/>
      <c r="B20" s="132"/>
      <c r="C20" s="115"/>
      <c r="D20" s="129" t="s">
        <v>667</v>
      </c>
      <c r="E20" s="115" t="s">
        <v>668</v>
      </c>
    </row>
    <row r="21" ht="35.1" customHeight="1" spans="1:5">
      <c r="A21" s="115"/>
      <c r="B21" s="132"/>
      <c r="C21" s="115"/>
      <c r="D21" s="129" t="s">
        <v>669</v>
      </c>
      <c r="E21" s="115" t="s">
        <v>670</v>
      </c>
    </row>
    <row r="22" ht="35.1" customHeight="1" spans="1:5">
      <c r="A22" s="115"/>
      <c r="B22" s="132"/>
      <c r="C22" s="115"/>
      <c r="D22" s="129" t="s">
        <v>671</v>
      </c>
      <c r="E22" s="115" t="s">
        <v>672</v>
      </c>
    </row>
    <row r="23" ht="35.1" customHeight="1" spans="1:5">
      <c r="A23" s="115"/>
      <c r="B23" s="132"/>
      <c r="C23" s="115"/>
      <c r="D23" s="129" t="s">
        <v>673</v>
      </c>
      <c r="E23" s="115" t="s">
        <v>674</v>
      </c>
    </row>
    <row r="24" ht="35.1" customHeight="1" spans="1:5">
      <c r="A24" s="115"/>
      <c r="B24" s="132"/>
      <c r="C24" s="115"/>
      <c r="D24" s="129" t="s">
        <v>675</v>
      </c>
      <c r="E24" s="115" t="s">
        <v>676</v>
      </c>
    </row>
    <row r="25" ht="35.1" customHeight="1" spans="1:5">
      <c r="A25" s="115"/>
      <c r="B25" s="132"/>
      <c r="C25" s="115" t="s">
        <v>554</v>
      </c>
      <c r="D25" s="129" t="s">
        <v>677</v>
      </c>
      <c r="E25" s="115" t="s">
        <v>588</v>
      </c>
    </row>
    <row r="26" ht="35.1" customHeight="1" spans="1:5">
      <c r="A26" s="115"/>
      <c r="B26" s="132"/>
      <c r="C26" s="115"/>
      <c r="D26" s="129" t="s">
        <v>678</v>
      </c>
      <c r="E26" s="115" t="s">
        <v>679</v>
      </c>
    </row>
    <row r="27" ht="35.1" customHeight="1" spans="1:5">
      <c r="A27" s="115"/>
      <c r="B27" s="132"/>
      <c r="C27" s="115"/>
      <c r="D27" s="129" t="s">
        <v>680</v>
      </c>
      <c r="E27" s="115" t="s">
        <v>681</v>
      </c>
    </row>
    <row r="28" ht="35.1" customHeight="1" spans="1:5">
      <c r="A28" s="115"/>
      <c r="B28" s="132"/>
      <c r="C28" s="115"/>
      <c r="D28" s="129" t="s">
        <v>682</v>
      </c>
      <c r="E28" s="115" t="s">
        <v>683</v>
      </c>
    </row>
    <row r="29" ht="35.1" customHeight="1" spans="1:5">
      <c r="A29" s="115"/>
      <c r="B29" s="132"/>
      <c r="C29" s="115"/>
      <c r="D29" s="129" t="s">
        <v>684</v>
      </c>
      <c r="E29" s="115" t="s">
        <v>681</v>
      </c>
    </row>
    <row r="30" ht="35.1" customHeight="1" spans="1:5">
      <c r="A30" s="115"/>
      <c r="B30" s="132"/>
      <c r="C30" s="115"/>
      <c r="D30" s="129" t="s">
        <v>685</v>
      </c>
      <c r="E30" s="115" t="s">
        <v>588</v>
      </c>
    </row>
    <row r="31" ht="35.1" customHeight="1" spans="1:5">
      <c r="A31" s="115"/>
      <c r="B31" s="132"/>
      <c r="C31" s="115" t="s">
        <v>686</v>
      </c>
      <c r="D31" s="129" t="s">
        <v>560</v>
      </c>
      <c r="E31" s="130" t="s">
        <v>561</v>
      </c>
    </row>
    <row r="32" ht="35.1" customHeight="1" spans="1:5">
      <c r="A32" s="115"/>
      <c r="B32" s="115" t="s">
        <v>562</v>
      </c>
      <c r="C32" s="115" t="s">
        <v>563</v>
      </c>
      <c r="D32" s="129" t="s">
        <v>567</v>
      </c>
      <c r="E32" s="130" t="s">
        <v>568</v>
      </c>
    </row>
    <row r="33" ht="35.1" customHeight="1"/>
  </sheetData>
  <sheetProtection selectLockedCells="1" selectUnlockedCells="1"/>
  <mergeCells count="16">
    <mergeCell ref="A1:E1"/>
    <mergeCell ref="A2:E2"/>
    <mergeCell ref="A3:C3"/>
    <mergeCell ref="D3:E3"/>
    <mergeCell ref="A4:C4"/>
    <mergeCell ref="D4:E4"/>
    <mergeCell ref="B8:E8"/>
    <mergeCell ref="B9:E9"/>
    <mergeCell ref="A8:A9"/>
    <mergeCell ref="A10:A32"/>
    <mergeCell ref="B11:B24"/>
    <mergeCell ref="B25:B31"/>
    <mergeCell ref="C11:C16"/>
    <mergeCell ref="C19:C24"/>
    <mergeCell ref="C25:C30"/>
    <mergeCell ref="A5:C7"/>
  </mergeCells>
  <pageMargins left="0.7" right="0.7" top="0.75" bottom="0.75" header="0.3" footer="0.3"/>
  <pageSetup paperSize="9" scale="9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20"/>
  <sheetViews>
    <sheetView showGridLines="0" showZeros="0" workbookViewId="0">
      <selection activeCell="F13" sqref="F13"/>
    </sheetView>
  </sheetViews>
  <sheetFormatPr defaultColWidth="9.16666666666667" defaultRowHeight="12.75" customHeight="1" outlineLevelCol="3"/>
  <cols>
    <col min="1" max="1" width="8.33333333333333" customWidth="1"/>
    <col min="2" max="2" width="74" customWidth="1"/>
    <col min="3" max="3" width="15.5" customWidth="1"/>
    <col min="4" max="4" width="17.1666666666667" customWidth="1"/>
  </cols>
  <sheetData>
    <row r="2" ht="25.5" customHeight="1" spans="1:4">
      <c r="A2" s="198" t="s">
        <v>4</v>
      </c>
      <c r="B2" s="198"/>
      <c r="C2" s="198"/>
      <c r="D2" s="198"/>
    </row>
    <row r="4" ht="30.75" customHeight="1" spans="1:4">
      <c r="A4" s="8" t="s">
        <v>5</v>
      </c>
      <c r="B4" s="8" t="s">
        <v>6</v>
      </c>
      <c r="C4" s="8" t="s">
        <v>7</v>
      </c>
      <c r="D4" s="8" t="s">
        <v>8</v>
      </c>
    </row>
    <row r="5" ht="22.5" customHeight="1" spans="1:4">
      <c r="A5" s="8" t="s">
        <v>9</v>
      </c>
      <c r="B5" s="179" t="s">
        <v>10</v>
      </c>
      <c r="C5" s="8" t="s">
        <v>11</v>
      </c>
      <c r="D5" s="179"/>
    </row>
    <row r="6" ht="22.5" customHeight="1" spans="1:4">
      <c r="A6" s="8" t="s">
        <v>12</v>
      </c>
      <c r="B6" s="179" t="s">
        <v>13</v>
      </c>
      <c r="C6" s="8" t="s">
        <v>11</v>
      </c>
      <c r="D6" s="179"/>
    </row>
    <row r="7" ht="22.5" customHeight="1" spans="1:4">
      <c r="A7" s="8" t="s">
        <v>14</v>
      </c>
      <c r="B7" s="179" t="s">
        <v>15</v>
      </c>
      <c r="C7" s="8" t="s">
        <v>11</v>
      </c>
      <c r="D7" s="179"/>
    </row>
    <row r="8" ht="22.5" customHeight="1" spans="1:4">
      <c r="A8" s="8" t="s">
        <v>16</v>
      </c>
      <c r="B8" s="179" t="s">
        <v>17</v>
      </c>
      <c r="C8" s="8" t="s">
        <v>11</v>
      </c>
      <c r="D8" s="179"/>
    </row>
    <row r="9" ht="22.5" customHeight="1" spans="1:4">
      <c r="A9" s="8" t="s">
        <v>18</v>
      </c>
      <c r="B9" s="179" t="s">
        <v>19</v>
      </c>
      <c r="C9" s="8" t="s">
        <v>11</v>
      </c>
      <c r="D9" s="179"/>
    </row>
    <row r="10" ht="22.5" customHeight="1" spans="1:4">
      <c r="A10" s="8" t="s">
        <v>20</v>
      </c>
      <c r="B10" s="179" t="s">
        <v>21</v>
      </c>
      <c r="C10" s="8" t="s">
        <v>11</v>
      </c>
      <c r="D10" s="179"/>
    </row>
    <row r="11" ht="22.5" customHeight="1" spans="1:4">
      <c r="A11" s="8" t="s">
        <v>22</v>
      </c>
      <c r="B11" s="179" t="s">
        <v>23</v>
      </c>
      <c r="C11" s="8" t="s">
        <v>11</v>
      </c>
      <c r="D11" s="179"/>
    </row>
    <row r="12" ht="22.5" customHeight="1" spans="1:4">
      <c r="A12" s="8" t="s">
        <v>24</v>
      </c>
      <c r="B12" s="179" t="s">
        <v>25</v>
      </c>
      <c r="C12" s="8" t="s">
        <v>11</v>
      </c>
      <c r="D12" s="179"/>
    </row>
    <row r="13" ht="22.5" customHeight="1" spans="1:4">
      <c r="A13" s="8" t="s">
        <v>26</v>
      </c>
      <c r="B13" s="179" t="s">
        <v>27</v>
      </c>
      <c r="C13" s="8" t="s">
        <v>28</v>
      </c>
      <c r="D13" s="179" t="s">
        <v>29</v>
      </c>
    </row>
    <row r="14" ht="22.5" customHeight="1" spans="1:4">
      <c r="A14" s="8" t="s">
        <v>30</v>
      </c>
      <c r="B14" s="179" t="s">
        <v>31</v>
      </c>
      <c r="C14" s="8" t="s">
        <v>11</v>
      </c>
      <c r="D14" s="179"/>
    </row>
    <row r="15" ht="22.5" customHeight="1" spans="1:4">
      <c r="A15" s="8" t="s">
        <v>32</v>
      </c>
      <c r="B15" s="179" t="s">
        <v>33</v>
      </c>
      <c r="C15" s="8" t="s">
        <v>28</v>
      </c>
      <c r="D15" s="8" t="s">
        <v>34</v>
      </c>
    </row>
    <row r="16" ht="22.5" customHeight="1" spans="1:4">
      <c r="A16" s="8" t="s">
        <v>35</v>
      </c>
      <c r="B16" s="179" t="s">
        <v>36</v>
      </c>
      <c r="C16" s="8" t="s">
        <v>11</v>
      </c>
      <c r="D16" s="179"/>
    </row>
    <row r="17" ht="23.25" customHeight="1" spans="1:4">
      <c r="A17" s="8" t="s">
        <v>37</v>
      </c>
      <c r="B17" s="179" t="s">
        <v>38</v>
      </c>
      <c r="C17" s="8" t="s">
        <v>11</v>
      </c>
      <c r="D17" s="179"/>
    </row>
    <row r="18" ht="23.25" customHeight="1" spans="1:4">
      <c r="A18" s="8" t="s">
        <v>39</v>
      </c>
      <c r="B18" s="179" t="s">
        <v>40</v>
      </c>
      <c r="C18" s="8" t="s">
        <v>11</v>
      </c>
      <c r="D18" s="179"/>
    </row>
    <row r="19" ht="23.25" customHeight="1" spans="1:4">
      <c r="A19" s="8" t="s">
        <v>41</v>
      </c>
      <c r="B19" s="179" t="s">
        <v>42</v>
      </c>
      <c r="C19" s="8" t="s">
        <v>11</v>
      </c>
      <c r="D19" s="179"/>
    </row>
    <row r="20" ht="23.25" customHeight="1" spans="1:4">
      <c r="A20" s="8" t="s">
        <v>43</v>
      </c>
      <c r="B20" s="179" t="s">
        <v>44</v>
      </c>
      <c r="C20" s="8" t="s">
        <v>28</v>
      </c>
      <c r="D20" s="8" t="s">
        <v>34</v>
      </c>
    </row>
  </sheetData>
  <sheetProtection selectLockedCells="1" selectUnlockedCells="1"/>
  <mergeCells count="1">
    <mergeCell ref="A2:D2"/>
  </mergeCells>
  <printOptions horizontalCentered="1"/>
  <pageMargins left="0.74999998873613" right="0.74999998873613" top="0.999999984981507" bottom="0.999999984981507" header="0.499999992490753" footer="0.499999992490753"/>
  <pageSetup paperSize="1" orientation="landscape"/>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2"/>
  <sheetViews>
    <sheetView view="pageBreakPreview" zoomScaleNormal="100" zoomScaleSheetLayoutView="100" topLeftCell="A16" workbookViewId="0">
      <selection activeCell="E7" sqref="E7"/>
    </sheetView>
  </sheetViews>
  <sheetFormatPr defaultColWidth="9" defaultRowHeight="11.25" outlineLevelCol="4"/>
  <cols>
    <col min="3" max="3" width="19.1666666666667" customWidth="1"/>
    <col min="4" max="4" width="34.1666666666667" customWidth="1"/>
    <col min="5" max="5" width="35.6666666666667" customWidth="1"/>
  </cols>
  <sheetData>
    <row r="1" ht="48" customHeight="1" spans="1:5">
      <c r="A1" s="118" t="s">
        <v>489</v>
      </c>
      <c r="B1" s="118"/>
      <c r="C1" s="118"/>
      <c r="D1" s="118"/>
      <c r="E1" s="118"/>
    </row>
    <row r="2" ht="14.25" spans="1:5">
      <c r="A2" s="119"/>
      <c r="B2" s="120"/>
      <c r="C2" s="121"/>
      <c r="D2" s="121"/>
      <c r="E2" s="122"/>
    </row>
    <row r="3" ht="35.1" customHeight="1" spans="1:5">
      <c r="A3" s="123" t="s">
        <v>591</v>
      </c>
      <c r="B3" s="124"/>
      <c r="C3" s="124"/>
      <c r="D3" s="125" t="s">
        <v>687</v>
      </c>
      <c r="E3" s="126"/>
    </row>
    <row r="4" ht="35.1" customHeight="1" spans="1:5">
      <c r="A4" s="125" t="s">
        <v>492</v>
      </c>
      <c r="B4" s="127"/>
      <c r="C4" s="127"/>
      <c r="D4" s="115" t="s">
        <v>493</v>
      </c>
      <c r="E4" s="115"/>
    </row>
    <row r="5" ht="35.1" customHeight="1" spans="1:5">
      <c r="A5" s="128" t="s">
        <v>594</v>
      </c>
      <c r="B5" s="74"/>
      <c r="C5" s="75"/>
      <c r="D5" s="129" t="s">
        <v>595</v>
      </c>
      <c r="E5" s="130" t="s">
        <v>638</v>
      </c>
    </row>
    <row r="6" ht="35.1" customHeight="1" spans="1:5">
      <c r="A6" s="77"/>
      <c r="B6" s="131"/>
      <c r="C6" s="79"/>
      <c r="D6" s="129" t="s">
        <v>497</v>
      </c>
      <c r="E6" s="130" t="s">
        <v>688</v>
      </c>
    </row>
    <row r="7" ht="35.1" customHeight="1" spans="1:5">
      <c r="A7" s="81"/>
      <c r="B7" s="82"/>
      <c r="C7" s="83"/>
      <c r="D7" s="129" t="s">
        <v>648</v>
      </c>
      <c r="E7" s="129"/>
    </row>
    <row r="8" ht="35.1" customHeight="1" spans="1:5">
      <c r="A8" s="132" t="s">
        <v>500</v>
      </c>
      <c r="B8" s="125" t="s">
        <v>501</v>
      </c>
      <c r="C8" s="127"/>
      <c r="D8" s="127"/>
      <c r="E8" s="133"/>
    </row>
    <row r="9" ht="67.5" customHeight="1" spans="1:5">
      <c r="A9" s="134"/>
      <c r="B9" s="135" t="s">
        <v>689</v>
      </c>
      <c r="C9" s="136"/>
      <c r="D9" s="136"/>
      <c r="E9" s="136"/>
    </row>
    <row r="10" ht="35.1" customHeight="1" spans="1:5">
      <c r="A10" s="115" t="s">
        <v>503</v>
      </c>
      <c r="B10" s="137" t="s">
        <v>598</v>
      </c>
      <c r="C10" s="115" t="s">
        <v>505</v>
      </c>
      <c r="D10" s="115" t="s">
        <v>506</v>
      </c>
      <c r="E10" s="115" t="s">
        <v>507</v>
      </c>
    </row>
    <row r="11" ht="35.1" customHeight="1" spans="1:5">
      <c r="A11" s="115"/>
      <c r="B11" s="115" t="s">
        <v>599</v>
      </c>
      <c r="C11" s="115" t="s">
        <v>509</v>
      </c>
      <c r="D11" s="138" t="s">
        <v>690</v>
      </c>
      <c r="E11" s="139" t="s">
        <v>691</v>
      </c>
    </row>
    <row r="12" ht="35.1" customHeight="1" spans="1:5">
      <c r="A12" s="115"/>
      <c r="B12" s="132"/>
      <c r="C12" s="115"/>
      <c r="D12" s="129" t="s">
        <v>692</v>
      </c>
      <c r="E12" s="132" t="s">
        <v>693</v>
      </c>
    </row>
    <row r="13" ht="35.1" customHeight="1" spans="1:5">
      <c r="A13" s="115"/>
      <c r="B13" s="132"/>
      <c r="C13" s="115"/>
      <c r="D13" s="129" t="s">
        <v>694</v>
      </c>
      <c r="E13" s="132" t="s">
        <v>695</v>
      </c>
    </row>
    <row r="14" ht="35.1" customHeight="1" spans="1:5">
      <c r="A14" s="115"/>
      <c r="B14" s="132"/>
      <c r="C14" s="115"/>
      <c r="D14" s="129" t="s">
        <v>696</v>
      </c>
      <c r="E14" s="132" t="s">
        <v>695</v>
      </c>
    </row>
    <row r="15" ht="35.1" customHeight="1" spans="1:5">
      <c r="A15" s="115"/>
      <c r="B15" s="132"/>
      <c r="C15" s="115" t="s">
        <v>530</v>
      </c>
      <c r="D15" s="138" t="s">
        <v>697</v>
      </c>
      <c r="E15" s="106">
        <v>0</v>
      </c>
    </row>
    <row r="16" ht="35.1" customHeight="1" spans="1:5">
      <c r="A16" s="115"/>
      <c r="B16" s="132"/>
      <c r="C16" s="115" t="s">
        <v>539</v>
      </c>
      <c r="D16" s="129" t="s">
        <v>698</v>
      </c>
      <c r="E16" s="132" t="s">
        <v>699</v>
      </c>
    </row>
    <row r="17" ht="35.1" customHeight="1" spans="1:5">
      <c r="A17" s="115"/>
      <c r="B17" s="132"/>
      <c r="C17" s="115" t="s">
        <v>543</v>
      </c>
      <c r="D17" s="138" t="s">
        <v>700</v>
      </c>
      <c r="E17" s="130" t="s">
        <v>688</v>
      </c>
    </row>
    <row r="18" ht="35.1" customHeight="1" spans="1:5">
      <c r="A18" s="115"/>
      <c r="B18" s="132"/>
      <c r="C18" s="115" t="s">
        <v>554</v>
      </c>
      <c r="D18" s="138" t="s">
        <v>701</v>
      </c>
      <c r="E18" s="130" t="s">
        <v>702</v>
      </c>
    </row>
    <row r="19" ht="35.1" customHeight="1" spans="1:5">
      <c r="A19" s="115"/>
      <c r="B19" s="132"/>
      <c r="C19" s="115" t="s">
        <v>686</v>
      </c>
      <c r="D19" s="129" t="s">
        <v>560</v>
      </c>
      <c r="E19" s="132" t="s">
        <v>703</v>
      </c>
    </row>
    <row r="20" ht="35.1" customHeight="1" spans="1:5">
      <c r="A20" s="115"/>
      <c r="B20" s="115" t="s">
        <v>562</v>
      </c>
      <c r="C20" s="115" t="s">
        <v>563</v>
      </c>
      <c r="D20" s="129" t="s">
        <v>704</v>
      </c>
      <c r="E20" s="106" t="s">
        <v>705</v>
      </c>
    </row>
    <row r="21" ht="35.1" customHeight="1" spans="1:5">
      <c r="A21" s="107" t="s">
        <v>706</v>
      </c>
      <c r="B21" s="107"/>
      <c r="C21" s="107"/>
      <c r="D21" s="107"/>
      <c r="E21" s="107"/>
    </row>
    <row r="22" ht="35.1" customHeight="1"/>
  </sheetData>
  <sheetProtection selectLockedCells="1" selectUnlockedCells="1"/>
  <mergeCells count="14">
    <mergeCell ref="A1:E1"/>
    <mergeCell ref="A3:C3"/>
    <mergeCell ref="D3:E3"/>
    <mergeCell ref="A4:C4"/>
    <mergeCell ref="D4:E4"/>
    <mergeCell ref="B8:E8"/>
    <mergeCell ref="B9:E9"/>
    <mergeCell ref="A21:E21"/>
    <mergeCell ref="A8:A9"/>
    <mergeCell ref="A10:A20"/>
    <mergeCell ref="B11:B17"/>
    <mergeCell ref="B18:B19"/>
    <mergeCell ref="C11:C14"/>
    <mergeCell ref="A5:C7"/>
  </mergeCells>
  <pageMargins left="0.7" right="0.7" top="0.75" bottom="0.75" header="0.3" footer="0.3"/>
  <pageSetup paperSize="9" scale="96"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
  <sheetViews>
    <sheetView view="pageBreakPreview" zoomScaleNormal="100" zoomScaleSheetLayoutView="100" workbookViewId="0">
      <selection activeCell="D16" sqref="D16"/>
    </sheetView>
  </sheetViews>
  <sheetFormatPr defaultColWidth="9" defaultRowHeight="11.25" outlineLevelCol="4"/>
  <cols>
    <col min="3" max="3" width="18.6666666666667" customWidth="1"/>
    <col min="4" max="4" width="44.3333333333333" customWidth="1"/>
    <col min="5" max="5" width="40.8333333333333" customWidth="1"/>
  </cols>
  <sheetData>
    <row r="1" ht="20.25" spans="1:5">
      <c r="A1" s="62" t="s">
        <v>489</v>
      </c>
      <c r="B1" s="62"/>
      <c r="C1" s="62"/>
      <c r="D1" s="62"/>
      <c r="E1" s="62"/>
    </row>
    <row r="2" ht="24.95" customHeight="1" spans="1:5">
      <c r="A2" s="68" t="s">
        <v>591</v>
      </c>
      <c r="B2" s="69"/>
      <c r="C2" s="69"/>
      <c r="D2" s="68" t="s">
        <v>707</v>
      </c>
      <c r="E2" s="70"/>
    </row>
    <row r="3" ht="24.95" customHeight="1" spans="1:5">
      <c r="A3" s="22" t="s">
        <v>492</v>
      </c>
      <c r="B3" s="71"/>
      <c r="C3" s="71"/>
      <c r="D3" s="115"/>
      <c r="E3" s="115"/>
    </row>
    <row r="4" ht="24.95" customHeight="1" spans="1:5">
      <c r="A4" s="73" t="s">
        <v>594</v>
      </c>
      <c r="B4" s="74"/>
      <c r="C4" s="75"/>
      <c r="D4" s="76" t="s">
        <v>595</v>
      </c>
      <c r="E4" s="72">
        <v>30</v>
      </c>
    </row>
    <row r="5" ht="24.95" customHeight="1" spans="1:5">
      <c r="A5" s="77"/>
      <c r="B5" s="78"/>
      <c r="C5" s="79"/>
      <c r="D5" s="76" t="s">
        <v>708</v>
      </c>
      <c r="E5" s="72">
        <v>30</v>
      </c>
    </row>
    <row r="6" ht="24.95" customHeight="1" spans="1:5">
      <c r="A6" s="81"/>
      <c r="B6" s="82"/>
      <c r="C6" s="83"/>
      <c r="D6" s="76" t="s">
        <v>709</v>
      </c>
      <c r="E6" s="72">
        <v>0</v>
      </c>
    </row>
    <row r="7" ht="24.95" customHeight="1" spans="1:5">
      <c r="A7" s="84" t="s">
        <v>500</v>
      </c>
      <c r="B7" s="22" t="s">
        <v>501</v>
      </c>
      <c r="C7" s="71"/>
      <c r="D7" s="71"/>
      <c r="E7" s="23"/>
    </row>
    <row r="8" ht="70.5" customHeight="1" spans="1:5">
      <c r="A8" s="85"/>
      <c r="B8" s="86" t="s">
        <v>710</v>
      </c>
      <c r="C8" s="86"/>
      <c r="D8" s="86"/>
      <c r="E8" s="86"/>
    </row>
    <row r="9" ht="24.95" customHeight="1" spans="1:5">
      <c r="A9" s="72" t="s">
        <v>503</v>
      </c>
      <c r="B9" s="87" t="s">
        <v>598</v>
      </c>
      <c r="C9" s="72" t="s">
        <v>505</v>
      </c>
      <c r="D9" s="72" t="s">
        <v>506</v>
      </c>
      <c r="E9" s="72" t="s">
        <v>507</v>
      </c>
    </row>
    <row r="10" ht="24.95" customHeight="1" spans="1:5">
      <c r="A10" s="72"/>
      <c r="B10" s="72" t="s">
        <v>599</v>
      </c>
      <c r="C10" s="72" t="s">
        <v>509</v>
      </c>
      <c r="D10" s="76" t="s">
        <v>711</v>
      </c>
      <c r="E10" s="72" t="s">
        <v>712</v>
      </c>
    </row>
    <row r="11" ht="24.95" customHeight="1" spans="1:5">
      <c r="A11" s="72"/>
      <c r="B11" s="84"/>
      <c r="C11" s="72"/>
      <c r="D11" s="76" t="s">
        <v>713</v>
      </c>
      <c r="E11" s="72" t="s">
        <v>712</v>
      </c>
    </row>
    <row r="12" ht="24.95" customHeight="1" spans="1:5">
      <c r="A12" s="72"/>
      <c r="B12" s="84"/>
      <c r="C12" s="72"/>
      <c r="D12" s="76" t="s">
        <v>714</v>
      </c>
      <c r="E12" s="84" t="s">
        <v>715</v>
      </c>
    </row>
    <row r="13" ht="24.95" customHeight="1" spans="1:5">
      <c r="A13" s="72"/>
      <c r="B13" s="84"/>
      <c r="C13" s="72"/>
      <c r="D13" s="76" t="s">
        <v>716</v>
      </c>
      <c r="E13" s="72" t="s">
        <v>717</v>
      </c>
    </row>
    <row r="14" ht="24.95" customHeight="1" spans="1:5">
      <c r="A14" s="72"/>
      <c r="B14" s="84"/>
      <c r="C14" s="72"/>
      <c r="D14" s="76" t="s">
        <v>718</v>
      </c>
      <c r="E14" s="116" t="s">
        <v>719</v>
      </c>
    </row>
    <row r="15" ht="24.95" customHeight="1" spans="1:5">
      <c r="A15" s="72"/>
      <c r="B15" s="84"/>
      <c r="C15" s="72" t="s">
        <v>530</v>
      </c>
      <c r="D15" s="76" t="s">
        <v>720</v>
      </c>
      <c r="E15" s="88">
        <v>1</v>
      </c>
    </row>
    <row r="16" ht="24.95" customHeight="1" spans="1:5">
      <c r="A16" s="72"/>
      <c r="B16" s="84"/>
      <c r="C16" s="72"/>
      <c r="D16" s="76" t="s">
        <v>721</v>
      </c>
      <c r="E16" s="88">
        <v>1</v>
      </c>
    </row>
    <row r="17" ht="24.95" customHeight="1" spans="1:5">
      <c r="A17" s="72"/>
      <c r="B17" s="84"/>
      <c r="C17" s="72"/>
      <c r="D17" s="76" t="s">
        <v>722</v>
      </c>
      <c r="E17" s="117">
        <v>0.9</v>
      </c>
    </row>
    <row r="18" ht="24.95" customHeight="1" spans="1:5">
      <c r="A18" s="72"/>
      <c r="B18" s="84"/>
      <c r="C18" s="110" t="s">
        <v>539</v>
      </c>
      <c r="D18" s="76" t="s">
        <v>723</v>
      </c>
      <c r="E18" s="72" t="s">
        <v>724</v>
      </c>
    </row>
    <row r="19" ht="24.95" customHeight="1" spans="1:5">
      <c r="A19" s="72"/>
      <c r="B19" s="84"/>
      <c r="C19" s="90"/>
      <c r="D19" s="76" t="s">
        <v>725</v>
      </c>
      <c r="E19" s="72" t="s">
        <v>703</v>
      </c>
    </row>
    <row r="20" ht="24.95" customHeight="1" spans="1:5">
      <c r="A20" s="72"/>
      <c r="B20" s="84"/>
      <c r="C20" s="113"/>
      <c r="D20" s="76" t="s">
        <v>711</v>
      </c>
      <c r="E20" s="116" t="s">
        <v>726</v>
      </c>
    </row>
    <row r="21" ht="47.25" customHeight="1" spans="1:5">
      <c r="A21" s="72"/>
      <c r="B21" s="84"/>
      <c r="C21" s="72" t="s">
        <v>554</v>
      </c>
      <c r="D21" s="76" t="s">
        <v>727</v>
      </c>
      <c r="E21" s="18" t="s">
        <v>628</v>
      </c>
    </row>
    <row r="22" ht="48.75" customHeight="1" spans="1:5">
      <c r="A22" s="72"/>
      <c r="B22" s="72" t="s">
        <v>562</v>
      </c>
      <c r="C22" s="72" t="s">
        <v>563</v>
      </c>
      <c r="D22" s="19" t="s">
        <v>644</v>
      </c>
      <c r="E22" s="18" t="s">
        <v>645</v>
      </c>
    </row>
    <row r="23" ht="12" spans="1:5">
      <c r="A23" s="107" t="s">
        <v>706</v>
      </c>
      <c r="B23" s="107"/>
      <c r="C23" s="107"/>
      <c r="D23" s="107"/>
      <c r="E23" s="107"/>
    </row>
  </sheetData>
  <sheetProtection selectLockedCells="1" selectUnlockedCells="1"/>
  <mergeCells count="15">
    <mergeCell ref="A1:E1"/>
    <mergeCell ref="A2:C2"/>
    <mergeCell ref="D2:E2"/>
    <mergeCell ref="A3:C3"/>
    <mergeCell ref="D3:E3"/>
    <mergeCell ref="B7:E7"/>
    <mergeCell ref="B8:E8"/>
    <mergeCell ref="A23:E23"/>
    <mergeCell ref="A7:A8"/>
    <mergeCell ref="A9:A22"/>
    <mergeCell ref="B10:B20"/>
    <mergeCell ref="C10:C14"/>
    <mergeCell ref="C15:C17"/>
    <mergeCell ref="C18:C20"/>
    <mergeCell ref="A4:C6"/>
  </mergeCells>
  <pageMargins left="0.7" right="0.7" top="0.75" bottom="0.75" header="0.3" footer="0.3"/>
  <pageSetup paperSize="9" scale="88"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
  <sheetViews>
    <sheetView view="pageBreakPreview" zoomScaleNormal="100" zoomScaleSheetLayoutView="100" topLeftCell="A19" workbookViewId="0">
      <selection activeCell="E7" sqref="E7"/>
    </sheetView>
  </sheetViews>
  <sheetFormatPr defaultColWidth="9" defaultRowHeight="11.25" outlineLevelCol="4"/>
  <cols>
    <col min="2" max="2" width="13.8333333333333" customWidth="1"/>
    <col min="3" max="3" width="21.5" customWidth="1"/>
    <col min="4" max="4" width="42.3333333333333" customWidth="1"/>
    <col min="5" max="5" width="31.6666666666667" customWidth="1"/>
  </cols>
  <sheetData>
    <row r="1" ht="20.25" spans="1:5">
      <c r="A1" s="62" t="s">
        <v>489</v>
      </c>
      <c r="B1" s="62"/>
      <c r="C1" s="62"/>
      <c r="D1" s="62"/>
      <c r="E1" s="62"/>
    </row>
    <row r="2" ht="14.25" spans="1:5">
      <c r="A2" s="63"/>
      <c r="B2" s="63"/>
      <c r="C2" s="63"/>
      <c r="D2" s="63"/>
      <c r="E2" s="63"/>
    </row>
    <row r="3" ht="14.25" spans="1:5">
      <c r="A3" s="64"/>
      <c r="B3" s="65"/>
      <c r="C3" s="66"/>
      <c r="D3" s="66"/>
      <c r="E3" s="109"/>
    </row>
    <row r="4" ht="33.75" customHeight="1" spans="1:5">
      <c r="A4" s="22" t="s">
        <v>591</v>
      </c>
      <c r="B4" s="71"/>
      <c r="C4" s="71"/>
      <c r="D4" s="22" t="s">
        <v>728</v>
      </c>
      <c r="E4" s="23"/>
    </row>
    <row r="5" ht="27.75" customHeight="1" spans="1:5">
      <c r="A5" s="22" t="s">
        <v>492</v>
      </c>
      <c r="B5" s="71"/>
      <c r="C5" s="71"/>
      <c r="D5" s="72" t="s">
        <v>729</v>
      </c>
      <c r="E5" s="72"/>
    </row>
    <row r="6" ht="23.25" customHeight="1" spans="1:5">
      <c r="A6" s="73" t="s">
        <v>594</v>
      </c>
      <c r="B6" s="74"/>
      <c r="C6" s="75"/>
      <c r="D6" s="76" t="s">
        <v>595</v>
      </c>
      <c r="E6" s="72" t="s">
        <v>730</v>
      </c>
    </row>
    <row r="7" ht="23.25" customHeight="1" spans="1:5">
      <c r="A7" s="77"/>
      <c r="B7" s="78"/>
      <c r="C7" s="79"/>
      <c r="D7" s="76" t="s">
        <v>497</v>
      </c>
      <c r="E7" s="72" t="s">
        <v>730</v>
      </c>
    </row>
    <row r="8" ht="23.25" customHeight="1" spans="1:5">
      <c r="A8" s="81"/>
      <c r="B8" s="82"/>
      <c r="C8" s="83"/>
      <c r="D8" s="76" t="s">
        <v>596</v>
      </c>
      <c r="E8" s="76"/>
    </row>
    <row r="9" ht="36" customHeight="1" spans="1:5">
      <c r="A9" s="72" t="s">
        <v>500</v>
      </c>
      <c r="B9" s="22" t="s">
        <v>501</v>
      </c>
      <c r="C9" s="71"/>
      <c r="D9" s="71"/>
      <c r="E9" s="23"/>
    </row>
    <row r="10" ht="120" customHeight="1" spans="1:5">
      <c r="A10" s="110"/>
      <c r="B10" s="111" t="s">
        <v>731</v>
      </c>
      <c r="C10" s="111"/>
      <c r="D10" s="111"/>
      <c r="E10" s="111"/>
    </row>
    <row r="11" ht="35.1" customHeight="1" spans="1:5">
      <c r="A11" s="72" t="s">
        <v>503</v>
      </c>
      <c r="B11" s="87" t="s">
        <v>598</v>
      </c>
      <c r="C11" s="72" t="s">
        <v>505</v>
      </c>
      <c r="D11" s="72" t="s">
        <v>506</v>
      </c>
      <c r="E11" s="23" t="s">
        <v>507</v>
      </c>
    </row>
    <row r="12" ht="35.1" customHeight="1" spans="1:5">
      <c r="A12" s="72"/>
      <c r="B12" s="110" t="s">
        <v>599</v>
      </c>
      <c r="C12" s="110" t="s">
        <v>509</v>
      </c>
      <c r="D12" s="76" t="s">
        <v>732</v>
      </c>
      <c r="E12" s="76" t="s">
        <v>733</v>
      </c>
    </row>
    <row r="13" ht="35.1" customHeight="1" spans="1:5">
      <c r="A13" s="72"/>
      <c r="B13" s="90"/>
      <c r="C13" s="90"/>
      <c r="D13" s="76" t="s">
        <v>734</v>
      </c>
      <c r="E13" s="76" t="s">
        <v>735</v>
      </c>
    </row>
    <row r="14" ht="35.1" customHeight="1" spans="1:5">
      <c r="A14" s="72"/>
      <c r="B14" s="90"/>
      <c r="C14" s="90"/>
      <c r="D14" s="112" t="s">
        <v>736</v>
      </c>
      <c r="E14" s="76" t="s">
        <v>737</v>
      </c>
    </row>
    <row r="15" ht="35.1" customHeight="1" spans="1:5">
      <c r="A15" s="72"/>
      <c r="B15" s="90"/>
      <c r="C15" s="90"/>
      <c r="D15" s="109" t="s">
        <v>738</v>
      </c>
      <c r="E15" s="76" t="s">
        <v>739</v>
      </c>
    </row>
    <row r="16" ht="35.1" customHeight="1" spans="1:5">
      <c r="A16" s="72"/>
      <c r="B16" s="90"/>
      <c r="C16" s="113"/>
      <c r="D16" s="112" t="s">
        <v>740</v>
      </c>
      <c r="E16" s="76" t="s">
        <v>741</v>
      </c>
    </row>
    <row r="17" ht="35.1" customHeight="1" spans="1:5">
      <c r="A17" s="72"/>
      <c r="B17" s="90"/>
      <c r="C17" s="72" t="s">
        <v>530</v>
      </c>
      <c r="D17" s="76" t="s">
        <v>742</v>
      </c>
      <c r="E17" s="76" t="s">
        <v>743</v>
      </c>
    </row>
    <row r="18" ht="35.1" customHeight="1" spans="1:5">
      <c r="A18" s="72"/>
      <c r="B18" s="90"/>
      <c r="C18" s="72"/>
      <c r="D18" s="76" t="s">
        <v>744</v>
      </c>
      <c r="E18" s="76" t="s">
        <v>745</v>
      </c>
    </row>
    <row r="19" ht="35.1" customHeight="1" spans="1:5">
      <c r="A19" s="72"/>
      <c r="B19" s="90"/>
      <c r="C19" s="72"/>
      <c r="D19" s="76" t="s">
        <v>746</v>
      </c>
      <c r="E19" s="76" t="s">
        <v>747</v>
      </c>
    </row>
    <row r="20" ht="35.1" customHeight="1" spans="1:5">
      <c r="A20" s="72"/>
      <c r="B20" s="90"/>
      <c r="C20" s="72"/>
      <c r="D20" s="76" t="s">
        <v>748</v>
      </c>
      <c r="E20" s="76" t="s">
        <v>749</v>
      </c>
    </row>
    <row r="21" ht="35.1" customHeight="1" spans="1:5">
      <c r="A21" s="72"/>
      <c r="B21" s="90"/>
      <c r="C21" s="113" t="s">
        <v>539</v>
      </c>
      <c r="D21" s="112" t="s">
        <v>750</v>
      </c>
      <c r="E21" s="76" t="s">
        <v>751</v>
      </c>
    </row>
    <row r="22" ht="35.1" customHeight="1" spans="1:5">
      <c r="A22" s="72"/>
      <c r="B22" s="113"/>
      <c r="C22" s="110" t="s">
        <v>543</v>
      </c>
      <c r="D22" s="76" t="s">
        <v>752</v>
      </c>
      <c r="E22" s="80" t="s">
        <v>753</v>
      </c>
    </row>
    <row r="23" ht="35.1" customHeight="1" spans="1:5">
      <c r="A23" s="72"/>
      <c r="B23" s="72"/>
      <c r="C23" s="113"/>
      <c r="D23" s="76" t="s">
        <v>754</v>
      </c>
      <c r="E23" s="80" t="s">
        <v>755</v>
      </c>
    </row>
    <row r="24" ht="35.1" customHeight="1" spans="1:5">
      <c r="A24" s="72"/>
      <c r="B24" s="72"/>
      <c r="C24" s="72" t="s">
        <v>554</v>
      </c>
      <c r="D24" s="76" t="s">
        <v>756</v>
      </c>
      <c r="E24" s="76" t="s">
        <v>556</v>
      </c>
    </row>
    <row r="25" ht="35.1" customHeight="1" spans="1:5">
      <c r="A25" s="72"/>
      <c r="B25" s="72"/>
      <c r="C25" s="72" t="s">
        <v>686</v>
      </c>
      <c r="D25" s="76" t="s">
        <v>757</v>
      </c>
      <c r="E25" s="80" t="s">
        <v>758</v>
      </c>
    </row>
    <row r="26" ht="35.1" customHeight="1" spans="1:5">
      <c r="A26" s="72"/>
      <c r="B26" s="72" t="s">
        <v>562</v>
      </c>
      <c r="C26" s="72" t="s">
        <v>563</v>
      </c>
      <c r="D26" s="76" t="s">
        <v>759</v>
      </c>
      <c r="E26" s="114" t="s">
        <v>760</v>
      </c>
    </row>
    <row r="27" ht="35.1" customHeight="1" spans="1:5">
      <c r="A27" s="107" t="s">
        <v>706</v>
      </c>
      <c r="B27" s="107"/>
      <c r="C27" s="107"/>
      <c r="D27" s="107"/>
      <c r="E27" s="107"/>
    </row>
    <row r="28" ht="35.1" customHeight="1"/>
    <row r="29" ht="35.1" customHeight="1"/>
    <row r="30" ht="35.1" customHeight="1"/>
    <row r="31" ht="35.1" customHeight="1"/>
    <row r="32" ht="35.1" customHeight="1"/>
    <row r="33" ht="35.1" customHeight="1"/>
  </sheetData>
  <sheetProtection selectLockedCells="1" selectUnlockedCells="1"/>
  <mergeCells count="17">
    <mergeCell ref="A1:E1"/>
    <mergeCell ref="A2:E2"/>
    <mergeCell ref="A4:C4"/>
    <mergeCell ref="D4:E4"/>
    <mergeCell ref="A5:C5"/>
    <mergeCell ref="D5:E5"/>
    <mergeCell ref="B9:E9"/>
    <mergeCell ref="B10:E10"/>
    <mergeCell ref="A27:E27"/>
    <mergeCell ref="A9:A10"/>
    <mergeCell ref="A11:A26"/>
    <mergeCell ref="B12:B22"/>
    <mergeCell ref="B24:B25"/>
    <mergeCell ref="C12:C16"/>
    <mergeCell ref="C17:C20"/>
    <mergeCell ref="C22:C23"/>
    <mergeCell ref="A6:C8"/>
  </mergeCells>
  <pageMargins left="0.7" right="0.7" top="0.75" bottom="0.75" header="0.3" footer="0.3"/>
  <pageSetup paperSize="9" scale="78"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8"/>
  <sheetViews>
    <sheetView view="pageBreakPreview" zoomScaleNormal="100" zoomScaleSheetLayoutView="100" workbookViewId="0">
      <selection activeCell="I10" sqref="I10"/>
    </sheetView>
  </sheetViews>
  <sheetFormatPr defaultColWidth="9" defaultRowHeight="11.25" outlineLevelCol="4"/>
  <cols>
    <col min="2" max="2" width="12.6666666666667" customWidth="1"/>
    <col min="3" max="3" width="16.5" customWidth="1"/>
    <col min="4" max="4" width="54.8333333333333" customWidth="1"/>
    <col min="5" max="5" width="26.5" customWidth="1"/>
  </cols>
  <sheetData>
    <row r="1" ht="20.25" spans="1:5">
      <c r="A1" s="16" t="s">
        <v>489</v>
      </c>
      <c r="B1" s="16"/>
      <c r="C1" s="16"/>
      <c r="D1" s="16"/>
      <c r="E1" s="16"/>
    </row>
    <row r="2" ht="14.25" spans="1:5">
      <c r="A2" s="17"/>
      <c r="B2" s="17"/>
      <c r="C2" s="17"/>
      <c r="D2" s="17"/>
      <c r="E2" s="17"/>
    </row>
    <row r="3" ht="14.25" spans="1:5">
      <c r="A3" s="91"/>
      <c r="B3" s="92"/>
      <c r="C3" s="93"/>
      <c r="D3" s="93"/>
      <c r="E3" s="17"/>
    </row>
    <row r="4" ht="35.1" customHeight="1" spans="1:5">
      <c r="A4" s="20" t="s">
        <v>591</v>
      </c>
      <c r="B4" s="29"/>
      <c r="C4" s="29"/>
      <c r="D4" s="20" t="s">
        <v>761</v>
      </c>
      <c r="E4" s="21"/>
    </row>
    <row r="5" ht="35.1" customHeight="1" spans="1:5">
      <c r="A5" s="20" t="s">
        <v>492</v>
      </c>
      <c r="B5" s="29"/>
      <c r="C5" s="29"/>
      <c r="D5" s="18" t="s">
        <v>593</v>
      </c>
      <c r="E5" s="18"/>
    </row>
    <row r="6" ht="35.1" customHeight="1" spans="1:5">
      <c r="A6" s="33" t="s">
        <v>594</v>
      </c>
      <c r="B6" s="94"/>
      <c r="C6" s="95"/>
      <c r="D6" s="19" t="s">
        <v>595</v>
      </c>
      <c r="E6" s="18">
        <v>300</v>
      </c>
    </row>
    <row r="7" ht="35.1" customHeight="1" spans="1:5">
      <c r="A7" s="96"/>
      <c r="B7" s="97"/>
      <c r="C7" s="98"/>
      <c r="D7" s="19" t="s">
        <v>497</v>
      </c>
      <c r="E7" s="18">
        <v>300</v>
      </c>
    </row>
    <row r="8" ht="35.1" customHeight="1" spans="1:5">
      <c r="A8" s="99"/>
      <c r="B8" s="100"/>
      <c r="C8" s="101"/>
      <c r="D8" s="19" t="s">
        <v>596</v>
      </c>
      <c r="E8" s="18"/>
    </row>
    <row r="9" ht="35.1" customHeight="1" spans="1:5">
      <c r="A9" s="18" t="s">
        <v>500</v>
      </c>
      <c r="B9" s="20" t="s">
        <v>501</v>
      </c>
      <c r="C9" s="29"/>
      <c r="D9" s="29"/>
      <c r="E9" s="21"/>
    </row>
    <row r="10" ht="119.25" customHeight="1" spans="1:5">
      <c r="A10" s="102"/>
      <c r="B10" s="103" t="s">
        <v>597</v>
      </c>
      <c r="C10" s="103"/>
      <c r="D10" s="103"/>
      <c r="E10" s="104"/>
    </row>
    <row r="11" ht="35.1" customHeight="1" spans="1:5">
      <c r="A11" s="18" t="s">
        <v>503</v>
      </c>
      <c r="B11" s="105" t="s">
        <v>598</v>
      </c>
      <c r="C11" s="18" t="s">
        <v>505</v>
      </c>
      <c r="D11" s="18" t="s">
        <v>506</v>
      </c>
      <c r="E11" s="18" t="s">
        <v>507</v>
      </c>
    </row>
    <row r="12" ht="35.1" customHeight="1" spans="1:5">
      <c r="A12" s="18"/>
      <c r="B12" s="18" t="s">
        <v>599</v>
      </c>
      <c r="C12" s="18" t="s">
        <v>509</v>
      </c>
      <c r="D12" s="19" t="s">
        <v>762</v>
      </c>
      <c r="E12" s="18" t="s">
        <v>763</v>
      </c>
    </row>
    <row r="13" ht="35.1" customHeight="1" spans="1:5">
      <c r="A13" s="18"/>
      <c r="B13" s="18"/>
      <c r="C13" s="18"/>
      <c r="D13" s="19" t="s">
        <v>764</v>
      </c>
      <c r="E13" s="18" t="s">
        <v>765</v>
      </c>
    </row>
    <row r="14" ht="35.1" customHeight="1" spans="1:5">
      <c r="A14" s="18"/>
      <c r="B14" s="18"/>
      <c r="C14" s="18"/>
      <c r="D14" s="19" t="s">
        <v>766</v>
      </c>
      <c r="E14" s="18" t="s">
        <v>661</v>
      </c>
    </row>
    <row r="15" ht="35.1" customHeight="1" spans="1:5">
      <c r="A15" s="18"/>
      <c r="B15" s="18"/>
      <c r="C15" s="18"/>
      <c r="D15" s="19" t="s">
        <v>767</v>
      </c>
      <c r="E15" s="18" t="s">
        <v>719</v>
      </c>
    </row>
    <row r="16" ht="35.1" customHeight="1" spans="1:5">
      <c r="A16" s="18"/>
      <c r="B16" s="18"/>
      <c r="C16" s="18"/>
      <c r="D16" s="19" t="s">
        <v>768</v>
      </c>
      <c r="E16" s="18" t="s">
        <v>769</v>
      </c>
    </row>
    <row r="17" ht="35.1" customHeight="1" spans="1:5">
      <c r="A17" s="18"/>
      <c r="B17" s="18"/>
      <c r="C17" s="18"/>
      <c r="D17" s="19" t="s">
        <v>770</v>
      </c>
      <c r="E17" s="18" t="s">
        <v>771</v>
      </c>
    </row>
    <row r="18" ht="35.1" customHeight="1" spans="1:5">
      <c r="A18" s="18"/>
      <c r="B18" s="18"/>
      <c r="C18" s="18" t="s">
        <v>530</v>
      </c>
      <c r="D18" s="19" t="s">
        <v>772</v>
      </c>
      <c r="E18" s="106">
        <v>1</v>
      </c>
    </row>
    <row r="19" ht="35.1" customHeight="1" spans="1:5">
      <c r="A19" s="18"/>
      <c r="B19" s="18"/>
      <c r="C19" s="18"/>
      <c r="D19" s="19" t="s">
        <v>773</v>
      </c>
      <c r="E19" s="106">
        <v>1</v>
      </c>
    </row>
    <row r="20" ht="35.1" customHeight="1" spans="1:5">
      <c r="A20" s="18"/>
      <c r="B20" s="18"/>
      <c r="C20" s="18"/>
      <c r="D20" s="19" t="s">
        <v>619</v>
      </c>
      <c r="E20" s="106">
        <v>1</v>
      </c>
    </row>
    <row r="21" ht="35.1" customHeight="1" spans="1:5">
      <c r="A21" s="18"/>
      <c r="B21" s="18"/>
      <c r="C21" s="18"/>
      <c r="D21" s="19" t="s">
        <v>622</v>
      </c>
      <c r="E21" s="106">
        <v>1</v>
      </c>
    </row>
    <row r="22" ht="35.1" customHeight="1" spans="1:5">
      <c r="A22" s="18"/>
      <c r="B22" s="18"/>
      <c r="C22" s="18"/>
      <c r="D22" s="19" t="s">
        <v>624</v>
      </c>
      <c r="E22" s="106">
        <v>1</v>
      </c>
    </row>
    <row r="23" ht="35.1" customHeight="1" spans="1:5">
      <c r="A23" s="18"/>
      <c r="B23" s="18"/>
      <c r="C23" s="18"/>
      <c r="D23" s="19" t="s">
        <v>625</v>
      </c>
      <c r="E23" s="106">
        <v>1</v>
      </c>
    </row>
    <row r="24" ht="35.1" customHeight="1" spans="1:5">
      <c r="A24" s="18"/>
      <c r="B24" s="18"/>
      <c r="C24" s="18" t="s">
        <v>539</v>
      </c>
      <c r="D24" s="19" t="s">
        <v>627</v>
      </c>
      <c r="E24" s="18" t="s">
        <v>628</v>
      </c>
    </row>
    <row r="25" ht="35.1" customHeight="1" spans="1:5">
      <c r="A25" s="18"/>
      <c r="B25" s="18"/>
      <c r="C25" s="18"/>
      <c r="D25" s="19"/>
      <c r="E25" s="18"/>
    </row>
    <row r="26" ht="12" customHeight="1" spans="1:5">
      <c r="A26" s="18"/>
      <c r="B26" s="18"/>
      <c r="C26" s="18"/>
      <c r="D26" s="19"/>
      <c r="E26" s="18"/>
    </row>
    <row r="27" ht="35.1" customHeight="1" spans="1:5">
      <c r="A27" s="18"/>
      <c r="B27" s="18"/>
      <c r="C27" s="18" t="s">
        <v>543</v>
      </c>
      <c r="D27" s="19" t="s">
        <v>600</v>
      </c>
      <c r="E27" s="18" t="s">
        <v>774</v>
      </c>
    </row>
    <row r="28" ht="35.1" customHeight="1" spans="1:5">
      <c r="A28" s="18"/>
      <c r="B28" s="18"/>
      <c r="C28" s="18"/>
      <c r="D28" s="19" t="s">
        <v>775</v>
      </c>
      <c r="E28" s="18" t="s">
        <v>776</v>
      </c>
    </row>
    <row r="29" ht="35.1" customHeight="1" spans="1:5">
      <c r="A29" s="18"/>
      <c r="B29" s="18"/>
      <c r="C29" s="18"/>
      <c r="D29" s="19" t="s">
        <v>631</v>
      </c>
      <c r="E29" s="18" t="s">
        <v>777</v>
      </c>
    </row>
    <row r="30" ht="35.1" customHeight="1" spans="1:5">
      <c r="A30" s="18"/>
      <c r="B30" s="18"/>
      <c r="C30" s="18"/>
      <c r="D30" s="19" t="s">
        <v>610</v>
      </c>
      <c r="E30" s="18" t="s">
        <v>778</v>
      </c>
    </row>
    <row r="31" ht="35.1" customHeight="1" spans="1:5">
      <c r="A31" s="18"/>
      <c r="B31" s="18"/>
      <c r="C31" s="18"/>
      <c r="D31" s="19" t="s">
        <v>614</v>
      </c>
      <c r="E31" s="18" t="s">
        <v>779</v>
      </c>
    </row>
    <row r="32" ht="35.1" customHeight="1" spans="1:5">
      <c r="A32" s="18"/>
      <c r="B32" s="18"/>
      <c r="C32" s="18"/>
      <c r="D32" s="19" t="s">
        <v>616</v>
      </c>
      <c r="E32" s="18" t="s">
        <v>779</v>
      </c>
    </row>
    <row r="33" ht="35.1" customHeight="1" spans="1:5">
      <c r="A33" s="18"/>
      <c r="B33" s="18" t="s">
        <v>780</v>
      </c>
      <c r="C33" s="18" t="s">
        <v>554</v>
      </c>
      <c r="D33" s="19" t="s">
        <v>781</v>
      </c>
      <c r="E33" s="18" t="s">
        <v>561</v>
      </c>
    </row>
    <row r="34" ht="35.1" customHeight="1" spans="1:5">
      <c r="A34" s="18"/>
      <c r="B34" s="18"/>
      <c r="C34" s="18"/>
      <c r="D34" s="19" t="s">
        <v>642</v>
      </c>
      <c r="E34" s="18" t="s">
        <v>628</v>
      </c>
    </row>
    <row r="35" ht="35.1" customHeight="1" spans="1:5">
      <c r="A35" s="18"/>
      <c r="B35" s="18" t="s">
        <v>562</v>
      </c>
      <c r="C35" s="18" t="s">
        <v>563</v>
      </c>
      <c r="D35" s="19" t="s">
        <v>644</v>
      </c>
      <c r="E35" s="18" t="s">
        <v>645</v>
      </c>
    </row>
    <row r="36" ht="35.1" customHeight="1" spans="1:5">
      <c r="A36" s="107" t="s">
        <v>706</v>
      </c>
      <c r="B36" s="107"/>
      <c r="C36" s="107"/>
      <c r="D36" s="107"/>
      <c r="E36" s="108"/>
    </row>
    <row r="37" ht="35.1" customHeight="1"/>
    <row r="38" ht="35.1" customHeight="1"/>
  </sheetData>
  <sheetProtection selectLockedCells="1" selectUnlockedCells="1"/>
  <mergeCells count="21">
    <mergeCell ref="A1:E1"/>
    <mergeCell ref="A2:E2"/>
    <mergeCell ref="A4:C4"/>
    <mergeCell ref="D4:E4"/>
    <mergeCell ref="A5:C5"/>
    <mergeCell ref="D5:E5"/>
    <mergeCell ref="B9:E9"/>
    <mergeCell ref="B10:E10"/>
    <mergeCell ref="A36:E36"/>
    <mergeCell ref="A9:A10"/>
    <mergeCell ref="A11:A35"/>
    <mergeCell ref="B12:B32"/>
    <mergeCell ref="B33:B34"/>
    <mergeCell ref="C12:C17"/>
    <mergeCell ref="C18:C23"/>
    <mergeCell ref="C24:C26"/>
    <mergeCell ref="C27:C32"/>
    <mergeCell ref="C33:C34"/>
    <mergeCell ref="D24:D26"/>
    <mergeCell ref="E24:E26"/>
    <mergeCell ref="A6:C8"/>
  </mergeCells>
  <pageMargins left="0.7" right="0.7" top="0.75" bottom="0.75" header="0.3" footer="0.3"/>
  <pageSetup paperSize="9" scale="90"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2"/>
  <sheetViews>
    <sheetView view="pageBreakPreview" zoomScaleNormal="100" zoomScaleSheetLayoutView="100" topLeftCell="A19" workbookViewId="0">
      <selection activeCell="N10" sqref="N10"/>
    </sheetView>
  </sheetViews>
  <sheetFormatPr defaultColWidth="9" defaultRowHeight="11.25" outlineLevelCol="4"/>
  <cols>
    <col min="2" max="2" width="13.1666666666667" customWidth="1"/>
    <col min="3" max="3" width="18.8333333333333" customWidth="1"/>
    <col min="4" max="4" width="38.1666666666667" customWidth="1"/>
    <col min="5" max="5" width="27.8333333333333" customWidth="1"/>
  </cols>
  <sheetData>
    <row r="1" ht="20.25" spans="1:5">
      <c r="A1" s="62" t="s">
        <v>489</v>
      </c>
      <c r="B1" s="62"/>
      <c r="C1" s="62"/>
      <c r="D1" s="62"/>
      <c r="E1" s="62"/>
    </row>
    <row r="2" ht="14.25" spans="1:5">
      <c r="A2" s="63"/>
      <c r="B2" s="63"/>
      <c r="C2" s="63"/>
      <c r="D2" s="63"/>
      <c r="E2" s="63"/>
    </row>
    <row r="3" ht="14.25" spans="1:5">
      <c r="A3" s="64"/>
      <c r="B3" s="65"/>
      <c r="C3" s="66"/>
      <c r="D3" s="66"/>
      <c r="E3" s="67"/>
    </row>
    <row r="4" ht="35.1" customHeight="1" spans="1:5">
      <c r="A4" s="68" t="s">
        <v>591</v>
      </c>
      <c r="B4" s="69"/>
      <c r="C4" s="69"/>
      <c r="D4" s="22" t="s">
        <v>782</v>
      </c>
      <c r="E4" s="70"/>
    </row>
    <row r="5" ht="35.1" customHeight="1" spans="1:5">
      <c r="A5" s="22" t="s">
        <v>492</v>
      </c>
      <c r="B5" s="71"/>
      <c r="C5" s="71"/>
      <c r="D5" s="72" t="s">
        <v>493</v>
      </c>
      <c r="E5" s="72"/>
    </row>
    <row r="6" ht="35.1" customHeight="1" spans="1:5">
      <c r="A6" s="73" t="s">
        <v>594</v>
      </c>
      <c r="B6" s="74"/>
      <c r="C6" s="75"/>
      <c r="D6" s="76" t="s">
        <v>595</v>
      </c>
      <c r="E6" s="72" t="s">
        <v>783</v>
      </c>
    </row>
    <row r="7" ht="35.1" customHeight="1" spans="1:5">
      <c r="A7" s="77"/>
      <c r="B7" s="78"/>
      <c r="C7" s="79"/>
      <c r="D7" s="80" t="s">
        <v>497</v>
      </c>
      <c r="E7" s="72" t="s">
        <v>783</v>
      </c>
    </row>
    <row r="8" ht="35.1" customHeight="1" spans="1:5">
      <c r="A8" s="81"/>
      <c r="B8" s="82"/>
      <c r="C8" s="83"/>
      <c r="D8" s="80" t="s">
        <v>596</v>
      </c>
      <c r="E8" s="72"/>
    </row>
    <row r="9" ht="35.1" customHeight="1" spans="1:5">
      <c r="A9" s="84" t="s">
        <v>500</v>
      </c>
      <c r="B9" s="22" t="s">
        <v>501</v>
      </c>
      <c r="C9" s="71"/>
      <c r="D9" s="71"/>
      <c r="E9" s="23"/>
    </row>
    <row r="10" ht="79.5" customHeight="1" spans="1:5">
      <c r="A10" s="85"/>
      <c r="B10" s="86" t="s">
        <v>784</v>
      </c>
      <c r="C10" s="86"/>
      <c r="D10" s="86"/>
      <c r="E10" s="86"/>
    </row>
    <row r="11" ht="35.1" customHeight="1" spans="1:5">
      <c r="A11" s="72" t="s">
        <v>503</v>
      </c>
      <c r="B11" s="87" t="s">
        <v>598</v>
      </c>
      <c r="C11" s="72" t="s">
        <v>505</v>
      </c>
      <c r="D11" s="72" t="s">
        <v>506</v>
      </c>
      <c r="E11" s="72" t="s">
        <v>507</v>
      </c>
    </row>
    <row r="12" ht="35.1" customHeight="1" spans="1:5">
      <c r="A12" s="72"/>
      <c r="B12" s="72" t="s">
        <v>599</v>
      </c>
      <c r="C12" s="72" t="s">
        <v>509</v>
      </c>
      <c r="D12" s="76" t="s">
        <v>785</v>
      </c>
      <c r="E12" s="84" t="s">
        <v>786</v>
      </c>
    </row>
    <row r="13" ht="35.1" customHeight="1" spans="1:5">
      <c r="A13" s="72"/>
      <c r="B13" s="84"/>
      <c r="C13" s="72"/>
      <c r="D13" s="76" t="s">
        <v>787</v>
      </c>
      <c r="E13" s="84" t="s">
        <v>788</v>
      </c>
    </row>
    <row r="14" ht="35.1" customHeight="1" spans="1:5">
      <c r="A14" s="72"/>
      <c r="B14" s="84"/>
      <c r="C14" s="72" t="s">
        <v>530</v>
      </c>
      <c r="D14" s="76" t="s">
        <v>789</v>
      </c>
      <c r="E14" s="88">
        <v>1</v>
      </c>
    </row>
    <row r="15" ht="35.1" customHeight="1" spans="1:5">
      <c r="A15" s="72"/>
      <c r="B15" s="84"/>
      <c r="C15" s="72"/>
      <c r="D15" s="76" t="s">
        <v>790</v>
      </c>
      <c r="E15" s="88">
        <v>1</v>
      </c>
    </row>
    <row r="16" ht="35.1" customHeight="1" spans="1:5">
      <c r="A16" s="72"/>
      <c r="B16" s="84"/>
      <c r="C16" s="72" t="s">
        <v>539</v>
      </c>
      <c r="D16" s="76" t="s">
        <v>791</v>
      </c>
      <c r="E16" s="89" t="s">
        <v>792</v>
      </c>
    </row>
    <row r="17" ht="35.1" customHeight="1" spans="1:5">
      <c r="A17" s="72"/>
      <c r="B17" s="84"/>
      <c r="C17" s="72"/>
      <c r="D17" s="76" t="s">
        <v>793</v>
      </c>
      <c r="E17" s="89" t="s">
        <v>792</v>
      </c>
    </row>
    <row r="18" ht="35.1" customHeight="1" spans="1:5">
      <c r="A18" s="72"/>
      <c r="B18" s="84"/>
      <c r="C18" s="72" t="s">
        <v>543</v>
      </c>
      <c r="D18" s="76" t="s">
        <v>794</v>
      </c>
      <c r="E18" s="84" t="s">
        <v>795</v>
      </c>
    </row>
    <row r="19" ht="35.1" customHeight="1" spans="1:5">
      <c r="A19" s="72"/>
      <c r="B19" s="84"/>
      <c r="C19" s="72"/>
      <c r="D19" s="76" t="s">
        <v>796</v>
      </c>
      <c r="E19" s="84" t="s">
        <v>783</v>
      </c>
    </row>
    <row r="20" ht="35.1" customHeight="1" spans="1:5">
      <c r="A20" s="72"/>
      <c r="B20" s="90"/>
      <c r="C20" s="72" t="s">
        <v>554</v>
      </c>
      <c r="D20" s="76" t="s">
        <v>797</v>
      </c>
      <c r="E20" s="88">
        <v>1</v>
      </c>
    </row>
    <row r="21" ht="35.1" customHeight="1" spans="1:5">
      <c r="A21" s="72"/>
      <c r="B21" s="90"/>
      <c r="C21" s="72" t="s">
        <v>559</v>
      </c>
      <c r="D21" s="76" t="s">
        <v>798</v>
      </c>
      <c r="E21" s="84" t="s">
        <v>799</v>
      </c>
    </row>
    <row r="22" ht="35.1" customHeight="1" spans="1:5">
      <c r="A22" s="72"/>
      <c r="B22" s="72" t="s">
        <v>562</v>
      </c>
      <c r="C22" s="72" t="s">
        <v>563</v>
      </c>
      <c r="D22" s="76" t="s">
        <v>800</v>
      </c>
      <c r="E22" s="88">
        <v>0.9</v>
      </c>
    </row>
  </sheetData>
  <sheetProtection selectLockedCells="1" selectUnlockedCells="1"/>
  <mergeCells count="17">
    <mergeCell ref="A1:E1"/>
    <mergeCell ref="A2:E2"/>
    <mergeCell ref="A4:C4"/>
    <mergeCell ref="D4:E4"/>
    <mergeCell ref="A5:C5"/>
    <mergeCell ref="D5:E5"/>
    <mergeCell ref="B9:E9"/>
    <mergeCell ref="B10:E10"/>
    <mergeCell ref="A9:A10"/>
    <mergeCell ref="A11:A22"/>
    <mergeCell ref="B12:B19"/>
    <mergeCell ref="B20:B21"/>
    <mergeCell ref="C12:C13"/>
    <mergeCell ref="C14:C15"/>
    <mergeCell ref="C16:C17"/>
    <mergeCell ref="C18:C19"/>
    <mergeCell ref="A6:C8"/>
  </mergeCells>
  <pageMargins left="0.7" right="0.7" top="0.75" bottom="0.75" header="0.3" footer="0.3"/>
  <pageSetup paperSize="9" scale="96"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8"/>
  <sheetViews>
    <sheetView view="pageBreakPreview" zoomScaleNormal="100" zoomScaleSheetLayoutView="100" topLeftCell="A13" workbookViewId="0">
      <selection activeCell="M21" sqref="M21"/>
    </sheetView>
  </sheetViews>
  <sheetFormatPr defaultColWidth="9" defaultRowHeight="11.25"/>
  <cols>
    <col min="4" max="4" width="14.6666666666667" customWidth="1"/>
    <col min="9" max="9" width="21.8333333333333" customWidth="1"/>
  </cols>
  <sheetData>
    <row r="1" ht="35.1" customHeight="1" spans="1:9">
      <c r="A1" s="61" t="s">
        <v>489</v>
      </c>
      <c r="B1" s="61"/>
      <c r="C1" s="61"/>
      <c r="D1" s="61"/>
      <c r="E1" s="61"/>
      <c r="F1" s="61"/>
      <c r="G1" s="61"/>
      <c r="H1" s="61"/>
      <c r="I1" s="61"/>
    </row>
    <row r="2" ht="35.1" customHeight="1" spans="1:9">
      <c r="A2" s="46" t="s">
        <v>490</v>
      </c>
      <c r="B2" s="46"/>
      <c r="C2" s="46"/>
      <c r="D2" s="47" t="s">
        <v>801</v>
      </c>
      <c r="E2" s="48"/>
      <c r="F2" s="48"/>
      <c r="G2" s="48"/>
      <c r="H2" s="48"/>
      <c r="I2" s="58"/>
    </row>
    <row r="3" ht="35.1" customHeight="1" spans="1:9">
      <c r="A3" s="46" t="s">
        <v>492</v>
      </c>
      <c r="B3" s="46"/>
      <c r="C3" s="46"/>
      <c r="D3" s="47" t="s">
        <v>570</v>
      </c>
      <c r="E3" s="48"/>
      <c r="F3" s="48"/>
      <c r="G3" s="48"/>
      <c r="H3" s="48"/>
      <c r="I3" s="58"/>
    </row>
    <row r="4" ht="35.1" customHeight="1" spans="1:9">
      <c r="A4" s="46" t="s">
        <v>494</v>
      </c>
      <c r="B4" s="49"/>
      <c r="C4" s="49"/>
      <c r="D4" s="50" t="s">
        <v>495</v>
      </c>
      <c r="E4" s="50"/>
      <c r="F4" s="46" t="s">
        <v>802</v>
      </c>
      <c r="G4" s="46"/>
      <c r="H4" s="46"/>
      <c r="I4" s="46"/>
    </row>
    <row r="5" ht="35.1" customHeight="1" spans="1:9">
      <c r="A5" s="49"/>
      <c r="B5" s="49"/>
      <c r="C5" s="49"/>
      <c r="D5" s="47" t="s">
        <v>572</v>
      </c>
      <c r="E5" s="58"/>
      <c r="F5" s="47" t="s">
        <v>803</v>
      </c>
      <c r="G5" s="48"/>
      <c r="H5" s="48"/>
      <c r="I5" s="58"/>
    </row>
    <row r="6" ht="35.1" customHeight="1" spans="1:9">
      <c r="A6" s="49"/>
      <c r="B6" s="49"/>
      <c r="C6" s="49"/>
      <c r="D6" s="46" t="s">
        <v>804</v>
      </c>
      <c r="E6" s="46"/>
      <c r="F6" s="46"/>
      <c r="G6" s="46"/>
      <c r="H6" s="46"/>
      <c r="I6" s="46"/>
    </row>
    <row r="7" ht="35.1" customHeight="1" spans="1:9">
      <c r="A7" s="46" t="s">
        <v>500</v>
      </c>
      <c r="B7" s="46" t="s">
        <v>501</v>
      </c>
      <c r="C7" s="46"/>
      <c r="D7" s="46"/>
      <c r="E7" s="46"/>
      <c r="F7" s="46"/>
      <c r="G7" s="46"/>
      <c r="H7" s="46"/>
      <c r="I7" s="46"/>
    </row>
    <row r="8" ht="75" customHeight="1" spans="1:9">
      <c r="A8" s="46"/>
      <c r="B8" s="51" t="s">
        <v>805</v>
      </c>
      <c r="C8" s="52"/>
      <c r="D8" s="52"/>
      <c r="E8" s="52"/>
      <c r="F8" s="52"/>
      <c r="G8" s="52"/>
      <c r="H8" s="52"/>
      <c r="I8" s="59"/>
    </row>
    <row r="9" ht="35.1" customHeight="1" spans="1:9">
      <c r="A9" s="46" t="s">
        <v>503</v>
      </c>
      <c r="B9" s="46" t="s">
        <v>504</v>
      </c>
      <c r="C9" s="46"/>
      <c r="D9" s="46" t="s">
        <v>505</v>
      </c>
      <c r="E9" s="46" t="s">
        <v>806</v>
      </c>
      <c r="F9" s="46"/>
      <c r="G9" s="46"/>
      <c r="H9" s="46"/>
      <c r="I9" s="46" t="s">
        <v>507</v>
      </c>
    </row>
    <row r="10" ht="35.1" customHeight="1" spans="1:9">
      <c r="A10" s="46"/>
      <c r="B10" s="46" t="s">
        <v>508</v>
      </c>
      <c r="C10" s="46"/>
      <c r="D10" s="46" t="s">
        <v>509</v>
      </c>
      <c r="E10" s="50" t="s">
        <v>807</v>
      </c>
      <c r="F10" s="50"/>
      <c r="G10" s="50"/>
      <c r="H10" s="50"/>
      <c r="I10" s="46" t="s">
        <v>808</v>
      </c>
    </row>
    <row r="11" ht="35.1" customHeight="1" spans="1:9">
      <c r="A11" s="46"/>
      <c r="B11" s="46"/>
      <c r="C11" s="46"/>
      <c r="D11" s="46"/>
      <c r="E11" s="50" t="s">
        <v>518</v>
      </c>
      <c r="F11" s="50"/>
      <c r="G11" s="50"/>
      <c r="H11" s="50"/>
      <c r="I11" s="46" t="s">
        <v>809</v>
      </c>
    </row>
    <row r="12" ht="35.1" customHeight="1" spans="1:9">
      <c r="A12" s="46"/>
      <c r="B12" s="46"/>
      <c r="C12" s="46"/>
      <c r="D12" s="46"/>
      <c r="E12" s="50" t="s">
        <v>810</v>
      </c>
      <c r="F12" s="50"/>
      <c r="G12" s="50"/>
      <c r="H12" s="50"/>
      <c r="I12" s="46" t="s">
        <v>811</v>
      </c>
    </row>
    <row r="13" ht="35.1" customHeight="1" spans="1:9">
      <c r="A13" s="46"/>
      <c r="B13" s="46"/>
      <c r="C13" s="46"/>
      <c r="D13" s="46"/>
      <c r="E13" s="50" t="s">
        <v>812</v>
      </c>
      <c r="F13" s="50"/>
      <c r="G13" s="50"/>
      <c r="H13" s="50"/>
      <c r="I13" s="46" t="s">
        <v>813</v>
      </c>
    </row>
    <row r="14" ht="35.1" customHeight="1" spans="1:9">
      <c r="A14" s="46"/>
      <c r="B14" s="46"/>
      <c r="C14" s="46"/>
      <c r="D14" s="46" t="s">
        <v>530</v>
      </c>
      <c r="E14" s="50" t="s">
        <v>814</v>
      </c>
      <c r="F14" s="50"/>
      <c r="G14" s="50"/>
      <c r="H14" s="50"/>
      <c r="I14" s="60" t="s">
        <v>532</v>
      </c>
    </row>
    <row r="15" ht="35.1" customHeight="1" spans="1:9">
      <c r="A15" s="46"/>
      <c r="B15" s="46"/>
      <c r="C15" s="46"/>
      <c r="D15" s="46"/>
      <c r="E15" s="50" t="s">
        <v>533</v>
      </c>
      <c r="F15" s="50"/>
      <c r="G15" s="50"/>
      <c r="H15" s="50"/>
      <c r="I15" s="60">
        <v>1</v>
      </c>
    </row>
    <row r="16" ht="35.1" customHeight="1" spans="1:9">
      <c r="A16" s="46"/>
      <c r="B16" s="46"/>
      <c r="C16" s="46"/>
      <c r="D16" s="46"/>
      <c r="E16" s="51" t="s">
        <v>815</v>
      </c>
      <c r="F16" s="52"/>
      <c r="G16" s="52"/>
      <c r="H16" s="59"/>
      <c r="I16" s="60">
        <v>1</v>
      </c>
    </row>
    <row r="17" ht="35.1" customHeight="1" spans="1:9">
      <c r="A17" s="46"/>
      <c r="B17" s="46"/>
      <c r="C17" s="46"/>
      <c r="D17" s="46"/>
      <c r="E17" s="50" t="s">
        <v>589</v>
      </c>
      <c r="F17" s="50"/>
      <c r="G17" s="50"/>
      <c r="H17" s="50"/>
      <c r="I17" s="60" t="s">
        <v>565</v>
      </c>
    </row>
    <row r="18" ht="35.1" customHeight="1" spans="1:9">
      <c r="A18" s="46"/>
      <c r="B18" s="46"/>
      <c r="C18" s="46"/>
      <c r="D18" s="46"/>
      <c r="E18" s="50" t="s">
        <v>558</v>
      </c>
      <c r="F18" s="50"/>
      <c r="G18" s="50"/>
      <c r="H18" s="50"/>
      <c r="I18" s="60">
        <v>1</v>
      </c>
    </row>
    <row r="19" ht="35.1" customHeight="1" spans="1:9">
      <c r="A19" s="46"/>
      <c r="B19" s="46"/>
      <c r="C19" s="46"/>
      <c r="D19" s="46"/>
      <c r="E19" s="50" t="s">
        <v>582</v>
      </c>
      <c r="F19" s="50"/>
      <c r="G19" s="50"/>
      <c r="H19" s="50"/>
      <c r="I19" s="60">
        <v>1</v>
      </c>
    </row>
    <row r="20" ht="35.1" customHeight="1" spans="1:9">
      <c r="A20" s="46"/>
      <c r="B20" s="46"/>
      <c r="C20" s="46"/>
      <c r="D20" s="46" t="s">
        <v>539</v>
      </c>
      <c r="E20" s="50" t="s">
        <v>583</v>
      </c>
      <c r="F20" s="50"/>
      <c r="G20" s="50"/>
      <c r="H20" s="50"/>
      <c r="I20" s="60">
        <v>1</v>
      </c>
    </row>
    <row r="21" ht="35.1" customHeight="1" spans="1:9">
      <c r="A21" s="46"/>
      <c r="B21" s="46"/>
      <c r="C21" s="46"/>
      <c r="D21" s="56" t="s">
        <v>543</v>
      </c>
      <c r="E21" s="50" t="s">
        <v>816</v>
      </c>
      <c r="F21" s="50"/>
      <c r="G21" s="50"/>
      <c r="H21" s="50"/>
      <c r="I21" s="46" t="s">
        <v>817</v>
      </c>
    </row>
    <row r="22" ht="35.1" customHeight="1" spans="1:9">
      <c r="A22" s="46"/>
      <c r="B22" s="46"/>
      <c r="C22" s="46"/>
      <c r="D22" s="57"/>
      <c r="E22" s="50" t="s">
        <v>818</v>
      </c>
      <c r="F22" s="50"/>
      <c r="G22" s="50"/>
      <c r="H22" s="50"/>
      <c r="I22" s="46" t="s">
        <v>819</v>
      </c>
    </row>
    <row r="23" ht="35.1" customHeight="1" spans="1:9">
      <c r="A23" s="46"/>
      <c r="B23" s="46"/>
      <c r="C23" s="46"/>
      <c r="D23" s="56" t="s">
        <v>554</v>
      </c>
      <c r="E23" s="50" t="s">
        <v>555</v>
      </c>
      <c r="F23" s="50"/>
      <c r="G23" s="50"/>
      <c r="H23" s="50"/>
      <c r="I23" s="46" t="s">
        <v>588</v>
      </c>
    </row>
    <row r="24" ht="35.1" customHeight="1" spans="1:9">
      <c r="A24" s="46"/>
      <c r="B24" s="46"/>
      <c r="C24" s="46"/>
      <c r="D24" s="46" t="s">
        <v>559</v>
      </c>
      <c r="E24" s="50" t="s">
        <v>560</v>
      </c>
      <c r="F24" s="50"/>
      <c r="G24" s="50"/>
      <c r="H24" s="50"/>
      <c r="I24" s="60" t="s">
        <v>561</v>
      </c>
    </row>
    <row r="25" ht="35.1" customHeight="1" spans="1:9">
      <c r="A25" s="46"/>
      <c r="B25" s="46" t="s">
        <v>562</v>
      </c>
      <c r="C25" s="46"/>
      <c r="D25" s="46" t="s">
        <v>563</v>
      </c>
      <c r="E25" s="50" t="s">
        <v>564</v>
      </c>
      <c r="F25" s="50"/>
      <c r="G25" s="50"/>
      <c r="H25" s="50"/>
      <c r="I25" s="60" t="s">
        <v>565</v>
      </c>
    </row>
    <row r="26" ht="35.1" customHeight="1" spans="1:9">
      <c r="A26" s="46"/>
      <c r="B26" s="46"/>
      <c r="C26" s="46"/>
      <c r="D26" s="46"/>
      <c r="E26" s="50" t="s">
        <v>590</v>
      </c>
      <c r="F26" s="50"/>
      <c r="G26" s="50"/>
      <c r="H26" s="50"/>
      <c r="I26" s="60" t="s">
        <v>565</v>
      </c>
    </row>
    <row r="27" ht="35.1" customHeight="1"/>
    <row r="28" ht="35.1" customHeight="1"/>
    <row r="29" ht="35.1" customHeight="1"/>
    <row r="30" ht="35.1" customHeight="1"/>
    <row r="31" ht="35.1" customHeight="1"/>
    <row r="32" ht="35.1" customHeight="1"/>
    <row r="33" ht="35.1" customHeight="1"/>
    <row r="34" ht="35.1" customHeight="1"/>
    <row r="35" ht="35.1" customHeight="1"/>
    <row r="36" ht="35.1" customHeight="1"/>
    <row r="37" ht="35.1" customHeight="1"/>
    <row r="38" ht="35.1" customHeight="1"/>
    <row r="39" ht="35.1" customHeight="1"/>
    <row r="40" ht="35.1" customHeight="1"/>
    <row r="41" ht="35.1" customHeight="1"/>
    <row r="42" ht="35.1" customHeight="1"/>
    <row r="43" ht="35.1" customHeight="1"/>
    <row r="44" ht="35.1" customHeight="1"/>
    <row r="45" ht="35.1" customHeight="1"/>
    <row r="46" ht="35.1" customHeight="1"/>
    <row r="47" ht="35.1" customHeight="1"/>
    <row r="48" ht="35.1" customHeight="1"/>
    <row r="49" ht="35.1" customHeight="1"/>
    <row r="50" ht="35.1" customHeight="1"/>
    <row r="51" ht="35.1" customHeight="1"/>
    <row r="52" ht="35.1" customHeight="1"/>
    <row r="53" ht="35.1" customHeight="1"/>
    <row r="54" ht="35.1" customHeight="1"/>
    <row r="55" ht="35.1" customHeight="1"/>
    <row r="56" ht="35.1" customHeight="1"/>
    <row r="57" ht="35.1" customHeight="1"/>
    <row r="58" ht="35.1" customHeight="1"/>
    <row r="59" ht="35.1" customHeight="1"/>
    <row r="60" ht="35.1" customHeight="1"/>
    <row r="61" ht="35.1" customHeight="1"/>
    <row r="62" ht="35.1" customHeight="1"/>
    <row r="63" ht="35.1" customHeight="1"/>
    <row r="64" ht="35.1" customHeight="1"/>
    <row r="65" ht="35.1" customHeight="1"/>
    <row r="66" ht="35.1" customHeight="1"/>
    <row r="67" ht="35.1" customHeight="1"/>
    <row r="68" ht="35.1" customHeight="1"/>
    <row r="69" ht="35.1" customHeight="1"/>
    <row r="70" ht="35.1" customHeight="1"/>
    <row r="71" ht="35.1" customHeight="1"/>
    <row r="72" ht="35.1" customHeight="1"/>
    <row r="73" ht="35.1" customHeight="1"/>
    <row r="74" ht="35.1" customHeight="1"/>
    <row r="75" ht="35.1" customHeight="1"/>
    <row r="76" ht="35.1" customHeight="1"/>
    <row r="77" ht="35.1" customHeight="1"/>
    <row r="78" ht="35.1" customHeight="1"/>
    <row r="79" ht="35.1" customHeight="1"/>
    <row r="80" ht="35.1" customHeight="1"/>
    <row r="81" ht="35.1" customHeight="1"/>
    <row r="82" ht="35.1" customHeight="1"/>
    <row r="83" ht="35.1" customHeight="1"/>
    <row r="84" ht="35.1" customHeight="1"/>
    <row r="85" ht="35.1" customHeight="1"/>
    <row r="86" ht="35.1" customHeight="1"/>
    <row r="87" ht="35.1" customHeight="1"/>
    <row r="88" ht="35.1" customHeight="1"/>
    <row r="89" ht="35.1" customHeight="1"/>
    <row r="90" ht="35.1" customHeight="1"/>
    <row r="91" ht="35.1" customHeight="1"/>
    <row r="92" ht="35.1" customHeight="1"/>
    <row r="93" ht="35.1" customHeight="1"/>
    <row r="94" ht="35.1" customHeight="1"/>
    <row r="95" ht="35.1" customHeight="1"/>
    <row r="96" ht="35.1" customHeight="1"/>
    <row r="97" ht="35.1" customHeight="1"/>
    <row r="98" ht="35.1" customHeight="1"/>
    <row r="99" ht="35.1" customHeight="1"/>
    <row r="100" ht="35.1" customHeight="1"/>
    <row r="101" ht="35.1" customHeight="1"/>
    <row r="102" ht="35.1" customHeight="1"/>
    <row r="103" ht="35.1" customHeight="1"/>
    <row r="104" ht="35.1" customHeight="1"/>
    <row r="105" ht="35.1" customHeight="1"/>
    <row r="106" ht="35.1" customHeight="1"/>
    <row r="107" ht="35.1" customHeight="1"/>
    <row r="108" ht="35.1" customHeight="1"/>
  </sheetData>
  <sheetProtection selectLockedCells="1" selectUnlockedCells="1"/>
  <mergeCells count="42">
    <mergeCell ref="A1:I1"/>
    <mergeCell ref="A2:C2"/>
    <mergeCell ref="D2:I2"/>
    <mergeCell ref="A3:C3"/>
    <mergeCell ref="D3:I3"/>
    <mergeCell ref="D4:E4"/>
    <mergeCell ref="F4:I4"/>
    <mergeCell ref="D5:E5"/>
    <mergeCell ref="F5:I5"/>
    <mergeCell ref="D6:E6"/>
    <mergeCell ref="F6:I6"/>
    <mergeCell ref="B7:I7"/>
    <mergeCell ref="B8:I8"/>
    <mergeCell ref="B9:C9"/>
    <mergeCell ref="E9:H9"/>
    <mergeCell ref="E10:H10"/>
    <mergeCell ref="E11:H11"/>
    <mergeCell ref="E12:H12"/>
    <mergeCell ref="E13:H13"/>
    <mergeCell ref="E14:H14"/>
    <mergeCell ref="E15:H15"/>
    <mergeCell ref="E16:H16"/>
    <mergeCell ref="E17:H17"/>
    <mergeCell ref="E18:H18"/>
    <mergeCell ref="E19:H19"/>
    <mergeCell ref="E20:H20"/>
    <mergeCell ref="E21:H21"/>
    <mergeCell ref="E22:H22"/>
    <mergeCell ref="E23:H23"/>
    <mergeCell ref="E24:H24"/>
    <mergeCell ref="E25:H25"/>
    <mergeCell ref="E26:H26"/>
    <mergeCell ref="A7:A8"/>
    <mergeCell ref="A9:A26"/>
    <mergeCell ref="D10:D13"/>
    <mergeCell ref="D14:D19"/>
    <mergeCell ref="D21:D22"/>
    <mergeCell ref="D25:D26"/>
    <mergeCell ref="A4:C6"/>
    <mergeCell ref="B25:C26"/>
    <mergeCell ref="B23:C24"/>
    <mergeCell ref="B10:C22"/>
  </mergeCells>
  <pageMargins left="0.7" right="0.7" top="0.75" bottom="0.75" header="0.3" footer="0.3"/>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7"/>
  <sheetViews>
    <sheetView view="pageBreakPreview" zoomScaleNormal="100" zoomScaleSheetLayoutView="100" workbookViewId="0">
      <selection activeCell="D39" sqref="D39"/>
    </sheetView>
  </sheetViews>
  <sheetFormatPr defaultColWidth="9" defaultRowHeight="11.25"/>
  <cols>
    <col min="4" max="4" width="18.5" customWidth="1"/>
    <col min="8" max="8" width="15.3333333333333" customWidth="1"/>
    <col min="9" max="9" width="30" customWidth="1"/>
  </cols>
  <sheetData>
    <row r="1" spans="1:9">
      <c r="A1" s="43"/>
      <c r="B1" s="43"/>
      <c r="C1" s="43"/>
      <c r="D1" s="43"/>
      <c r="E1" s="43"/>
      <c r="F1" s="43"/>
      <c r="G1" s="43"/>
      <c r="H1" s="43"/>
      <c r="I1" s="43"/>
    </row>
    <row r="2" spans="1:9">
      <c r="A2" s="43"/>
      <c r="B2" s="43"/>
      <c r="C2" s="43"/>
      <c r="D2" s="43"/>
      <c r="E2" s="43"/>
      <c r="F2" s="43"/>
      <c r="G2" s="43"/>
      <c r="H2" s="43"/>
      <c r="I2" s="43"/>
    </row>
    <row r="3" ht="35.1" customHeight="1" spans="1:9">
      <c r="A3" s="44" t="s">
        <v>489</v>
      </c>
      <c r="B3" s="44"/>
      <c r="C3" s="44"/>
      <c r="D3" s="44"/>
      <c r="E3" s="44"/>
      <c r="F3" s="44"/>
      <c r="G3" s="44"/>
      <c r="H3" s="44"/>
      <c r="I3" s="44"/>
    </row>
    <row r="4" ht="35.1" customHeight="1" spans="1:9">
      <c r="A4" s="45"/>
      <c r="B4" s="45"/>
      <c r="C4" s="45"/>
      <c r="D4" s="45"/>
      <c r="E4" s="45"/>
      <c r="F4" s="45"/>
      <c r="G4" s="45"/>
      <c r="H4" s="45"/>
      <c r="I4" s="45"/>
    </row>
    <row r="5" ht="35.1" customHeight="1" spans="1:9">
      <c r="A5" s="46" t="s">
        <v>490</v>
      </c>
      <c r="B5" s="46"/>
      <c r="C5" s="46"/>
      <c r="D5" s="47" t="s">
        <v>820</v>
      </c>
      <c r="E5" s="48"/>
      <c r="F5" s="48"/>
      <c r="G5" s="48"/>
      <c r="H5" s="48"/>
      <c r="I5" s="58"/>
    </row>
    <row r="6" ht="35.1" customHeight="1" spans="1:9">
      <c r="A6" s="46" t="s">
        <v>492</v>
      </c>
      <c r="B6" s="46"/>
      <c r="C6" s="46"/>
      <c r="D6" s="47" t="s">
        <v>570</v>
      </c>
      <c r="E6" s="48"/>
      <c r="F6" s="48"/>
      <c r="G6" s="48"/>
      <c r="H6" s="48"/>
      <c r="I6" s="58"/>
    </row>
    <row r="7" ht="35.1" customHeight="1" spans="1:9">
      <c r="A7" s="46" t="s">
        <v>494</v>
      </c>
      <c r="B7" s="49"/>
      <c r="C7" s="49"/>
      <c r="D7" s="50" t="s">
        <v>495</v>
      </c>
      <c r="E7" s="50"/>
      <c r="F7" s="46" t="s">
        <v>821</v>
      </c>
      <c r="G7" s="46"/>
      <c r="H7" s="46"/>
      <c r="I7" s="46"/>
    </row>
    <row r="8" ht="35.1" customHeight="1" spans="1:9">
      <c r="A8" s="49"/>
      <c r="B8" s="49"/>
      <c r="C8" s="49"/>
      <c r="D8" s="46" t="s">
        <v>497</v>
      </c>
      <c r="E8" s="46"/>
      <c r="F8" s="46" t="s">
        <v>822</v>
      </c>
      <c r="G8" s="46"/>
      <c r="H8" s="46"/>
      <c r="I8" s="46"/>
    </row>
    <row r="9" ht="35.1" customHeight="1" spans="1:9">
      <c r="A9" s="49"/>
      <c r="B9" s="49"/>
      <c r="C9" s="49"/>
      <c r="D9" s="46" t="s">
        <v>823</v>
      </c>
      <c r="E9" s="46"/>
      <c r="F9" s="46"/>
      <c r="G9" s="46"/>
      <c r="H9" s="46"/>
      <c r="I9" s="46"/>
    </row>
    <row r="10" ht="35.1" customHeight="1" spans="1:9">
      <c r="A10" s="46" t="s">
        <v>500</v>
      </c>
      <c r="B10" s="46" t="s">
        <v>501</v>
      </c>
      <c r="C10" s="46"/>
      <c r="D10" s="46"/>
      <c r="E10" s="46"/>
      <c r="F10" s="46"/>
      <c r="G10" s="46"/>
      <c r="H10" s="46"/>
      <c r="I10" s="46"/>
    </row>
    <row r="11" ht="83.25" customHeight="1" spans="1:9">
      <c r="A11" s="46"/>
      <c r="B11" s="51" t="s">
        <v>824</v>
      </c>
      <c r="C11" s="52"/>
      <c r="D11" s="52"/>
      <c r="E11" s="52"/>
      <c r="F11" s="52"/>
      <c r="G11" s="52"/>
      <c r="H11" s="52"/>
      <c r="I11" s="59"/>
    </row>
    <row r="12" ht="35.1" customHeight="1" spans="1:9">
      <c r="A12" s="46" t="s">
        <v>503</v>
      </c>
      <c r="B12" s="46" t="s">
        <v>504</v>
      </c>
      <c r="C12" s="46"/>
      <c r="D12" s="46" t="s">
        <v>505</v>
      </c>
      <c r="E12" s="46" t="s">
        <v>506</v>
      </c>
      <c r="F12" s="46"/>
      <c r="G12" s="46"/>
      <c r="H12" s="46"/>
      <c r="I12" s="46" t="s">
        <v>507</v>
      </c>
    </row>
    <row r="13" ht="35.1" customHeight="1" spans="1:9">
      <c r="A13" s="46"/>
      <c r="B13" s="46" t="s">
        <v>508</v>
      </c>
      <c r="C13" s="46"/>
      <c r="D13" s="46" t="s">
        <v>509</v>
      </c>
      <c r="E13" s="50" t="s">
        <v>575</v>
      </c>
      <c r="F13" s="50"/>
      <c r="G13" s="50"/>
      <c r="H13" s="50"/>
      <c r="I13" s="46" t="s">
        <v>825</v>
      </c>
    </row>
    <row r="14" ht="35.1" customHeight="1" spans="1:9">
      <c r="A14" s="46"/>
      <c r="B14" s="46"/>
      <c r="C14" s="46"/>
      <c r="D14" s="46"/>
      <c r="E14" s="50" t="s">
        <v>826</v>
      </c>
      <c r="F14" s="50"/>
      <c r="G14" s="50"/>
      <c r="H14" s="50"/>
      <c r="I14" s="46" t="s">
        <v>827</v>
      </c>
    </row>
    <row r="15" ht="35.1" customHeight="1" spans="1:9">
      <c r="A15" s="46"/>
      <c r="B15" s="46"/>
      <c r="C15" s="46"/>
      <c r="D15" s="46"/>
      <c r="E15" s="50" t="s">
        <v>828</v>
      </c>
      <c r="F15" s="50"/>
      <c r="G15" s="50"/>
      <c r="H15" s="50"/>
      <c r="I15" s="46" t="s">
        <v>829</v>
      </c>
    </row>
    <row r="16" ht="35.1" customHeight="1" spans="1:9">
      <c r="A16" s="46"/>
      <c r="B16" s="46"/>
      <c r="C16" s="46"/>
      <c r="D16" s="46"/>
      <c r="E16" s="50" t="s">
        <v>830</v>
      </c>
      <c r="F16" s="50"/>
      <c r="G16" s="50"/>
      <c r="H16" s="50"/>
      <c r="I16" s="46" t="s">
        <v>831</v>
      </c>
    </row>
    <row r="17" ht="35.1" customHeight="1" spans="1:9">
      <c r="A17" s="46"/>
      <c r="B17" s="46"/>
      <c r="C17" s="46"/>
      <c r="D17" s="46" t="s">
        <v>530</v>
      </c>
      <c r="E17" s="50" t="s">
        <v>832</v>
      </c>
      <c r="F17" s="50"/>
      <c r="G17" s="50"/>
      <c r="H17" s="50"/>
      <c r="I17" s="60">
        <v>1</v>
      </c>
    </row>
    <row r="18" ht="35.1" customHeight="1" spans="1:9">
      <c r="A18" s="46"/>
      <c r="B18" s="46"/>
      <c r="C18" s="46"/>
      <c r="D18" s="46"/>
      <c r="E18" s="50" t="s">
        <v>833</v>
      </c>
      <c r="F18" s="50"/>
      <c r="G18" s="50"/>
      <c r="H18" s="50"/>
      <c r="I18" s="60">
        <v>1</v>
      </c>
    </row>
    <row r="19" ht="35.1" customHeight="1" spans="1:9">
      <c r="A19" s="46"/>
      <c r="B19" s="46"/>
      <c r="C19" s="46"/>
      <c r="D19" s="46"/>
      <c r="E19" s="53" t="s">
        <v>589</v>
      </c>
      <c r="F19" s="54"/>
      <c r="G19" s="54"/>
      <c r="H19" s="55"/>
      <c r="I19" s="60">
        <v>1</v>
      </c>
    </row>
    <row r="20" ht="35.1" customHeight="1" spans="1:9">
      <c r="A20" s="46"/>
      <c r="B20" s="46"/>
      <c r="C20" s="46"/>
      <c r="D20" s="46"/>
      <c r="E20" s="53" t="s">
        <v>558</v>
      </c>
      <c r="F20" s="54"/>
      <c r="G20" s="54"/>
      <c r="H20" s="55"/>
      <c r="I20" s="60">
        <v>1</v>
      </c>
    </row>
    <row r="21" ht="35.1" customHeight="1" spans="1:9">
      <c r="A21" s="46"/>
      <c r="B21" s="46"/>
      <c r="C21" s="46"/>
      <c r="D21" s="46"/>
      <c r="E21" s="50" t="s">
        <v>582</v>
      </c>
      <c r="F21" s="50"/>
      <c r="G21" s="50"/>
      <c r="H21" s="50"/>
      <c r="I21" s="60">
        <v>1</v>
      </c>
    </row>
    <row r="22" ht="35.1" customHeight="1" spans="1:9">
      <c r="A22" s="46"/>
      <c r="B22" s="46"/>
      <c r="C22" s="46"/>
      <c r="D22" s="46" t="s">
        <v>539</v>
      </c>
      <c r="E22" s="50" t="s">
        <v>583</v>
      </c>
      <c r="F22" s="50"/>
      <c r="G22" s="50"/>
      <c r="H22" s="50"/>
      <c r="I22" s="60">
        <v>1</v>
      </c>
    </row>
    <row r="23" ht="35.1" customHeight="1" spans="1:9">
      <c r="A23" s="46"/>
      <c r="B23" s="46"/>
      <c r="C23" s="46"/>
      <c r="D23" s="56" t="s">
        <v>543</v>
      </c>
      <c r="E23" s="50" t="s">
        <v>834</v>
      </c>
      <c r="F23" s="50"/>
      <c r="G23" s="50"/>
      <c r="H23" s="50"/>
      <c r="I23" s="46" t="s">
        <v>585</v>
      </c>
    </row>
    <row r="24" ht="35.1" customHeight="1" spans="1:9">
      <c r="A24" s="46"/>
      <c r="B24" s="46"/>
      <c r="C24" s="46"/>
      <c r="D24" s="57"/>
      <c r="E24" s="50" t="s">
        <v>835</v>
      </c>
      <c r="F24" s="50"/>
      <c r="G24" s="50"/>
      <c r="H24" s="50"/>
      <c r="I24" s="46" t="s">
        <v>587</v>
      </c>
    </row>
    <row r="25" ht="35.1" customHeight="1" spans="1:9">
      <c r="A25" s="46"/>
      <c r="B25" s="46"/>
      <c r="C25" s="46"/>
      <c r="D25" s="56" t="s">
        <v>554</v>
      </c>
      <c r="E25" s="50" t="s">
        <v>836</v>
      </c>
      <c r="F25" s="50"/>
      <c r="G25" s="50"/>
      <c r="H25" s="50"/>
      <c r="I25" s="46" t="s">
        <v>588</v>
      </c>
    </row>
    <row r="26" ht="35.1" customHeight="1" spans="1:9">
      <c r="A26" s="46"/>
      <c r="B26" s="46"/>
      <c r="C26" s="46"/>
      <c r="D26" s="46" t="s">
        <v>559</v>
      </c>
      <c r="E26" s="50" t="s">
        <v>837</v>
      </c>
      <c r="F26" s="50"/>
      <c r="G26" s="50"/>
      <c r="H26" s="50"/>
      <c r="I26" s="60" t="s">
        <v>561</v>
      </c>
    </row>
    <row r="27" ht="35.1" customHeight="1" spans="1:9">
      <c r="A27" s="46"/>
      <c r="B27" s="46" t="s">
        <v>562</v>
      </c>
      <c r="C27" s="46"/>
      <c r="D27" s="46" t="s">
        <v>563</v>
      </c>
      <c r="E27" s="50" t="s">
        <v>590</v>
      </c>
      <c r="F27" s="50"/>
      <c r="G27" s="50"/>
      <c r="H27" s="50"/>
      <c r="I27" s="60" t="s">
        <v>565</v>
      </c>
    </row>
    <row r="28" ht="35.1" customHeight="1"/>
    <row r="29" ht="35.1" customHeight="1"/>
    <row r="30" ht="35.1" customHeight="1"/>
    <row r="31" ht="35.1" customHeight="1"/>
    <row r="32" ht="35.1" customHeight="1"/>
    <row r="33" ht="35.1" customHeight="1"/>
    <row r="34" ht="35.1" customHeight="1"/>
    <row r="35" ht="35.1" customHeight="1"/>
    <row r="36" ht="35.1" customHeight="1"/>
    <row r="37" ht="35.1" customHeight="1"/>
  </sheetData>
  <sheetProtection selectLockedCells="1" selectUnlockedCells="1"/>
  <mergeCells count="40">
    <mergeCell ref="A3:I3"/>
    <mergeCell ref="A4:I4"/>
    <mergeCell ref="A5:C5"/>
    <mergeCell ref="D5:I5"/>
    <mergeCell ref="A6:C6"/>
    <mergeCell ref="D6:I6"/>
    <mergeCell ref="D7:E7"/>
    <mergeCell ref="F7:I7"/>
    <mergeCell ref="D8:E8"/>
    <mergeCell ref="F8:I8"/>
    <mergeCell ref="D9:E9"/>
    <mergeCell ref="F9:I9"/>
    <mergeCell ref="B10:I10"/>
    <mergeCell ref="B11:I11"/>
    <mergeCell ref="B12:C12"/>
    <mergeCell ref="E12:H12"/>
    <mergeCell ref="E13:H13"/>
    <mergeCell ref="E14:H14"/>
    <mergeCell ref="E15:H15"/>
    <mergeCell ref="E16:H16"/>
    <mergeCell ref="E17:H17"/>
    <mergeCell ref="E18:H18"/>
    <mergeCell ref="E19:H19"/>
    <mergeCell ref="E20:H20"/>
    <mergeCell ref="E21:H21"/>
    <mergeCell ref="E22:H22"/>
    <mergeCell ref="E23:H23"/>
    <mergeCell ref="E24:H24"/>
    <mergeCell ref="E25:H25"/>
    <mergeCell ref="E26:H26"/>
    <mergeCell ref="B27:C27"/>
    <mergeCell ref="E27:H27"/>
    <mergeCell ref="A10:A11"/>
    <mergeCell ref="A12:A27"/>
    <mergeCell ref="D13:D16"/>
    <mergeCell ref="D17:D21"/>
    <mergeCell ref="D23:D24"/>
    <mergeCell ref="A7:C9"/>
    <mergeCell ref="B13:C24"/>
    <mergeCell ref="B25:C26"/>
  </mergeCells>
  <pageMargins left="0.7" right="0.7" top="0.75" bottom="0.75" header="0.3" footer="0.3"/>
  <pageSetup paperSize="9" scale="91"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4"/>
  <sheetViews>
    <sheetView showGridLines="0" showZeros="0" view="pageBreakPreview" zoomScaleNormal="100" zoomScaleSheetLayoutView="100" workbookViewId="0">
      <selection activeCell="D11" sqref="D11:E11"/>
    </sheetView>
  </sheetViews>
  <sheetFormatPr defaultColWidth="9.16666666666667" defaultRowHeight="12.75" customHeight="1" outlineLevelCol="7"/>
  <cols>
    <col min="1" max="4" width="15.1666666666667" customWidth="1"/>
    <col min="5" max="5" width="26.1666666666667" customWidth="1"/>
    <col min="6" max="6" width="18.1666666666667" customWidth="1"/>
    <col min="7" max="7" width="17" customWidth="1"/>
    <col min="8" max="8" width="16.5" customWidth="1"/>
  </cols>
  <sheetData>
    <row r="1" ht="18" customHeight="1" spans="1:8">
      <c r="A1" s="13" t="s">
        <v>41</v>
      </c>
      <c r="B1" s="14"/>
      <c r="C1" s="14"/>
      <c r="D1" s="14"/>
      <c r="E1" s="13"/>
      <c r="F1" s="13"/>
      <c r="G1" s="13"/>
      <c r="H1" s="15"/>
    </row>
    <row r="2" ht="21.75" customHeight="1" spans="1:8">
      <c r="A2" s="16" t="s">
        <v>838</v>
      </c>
      <c r="B2" s="16"/>
      <c r="C2" s="16"/>
      <c r="D2" s="16"/>
      <c r="E2" s="16"/>
      <c r="F2" s="16"/>
      <c r="G2" s="16"/>
      <c r="H2" s="16"/>
    </row>
    <row r="3" ht="18" customHeight="1" spans="1:8">
      <c r="A3" s="17"/>
      <c r="B3" s="17"/>
      <c r="C3" s="17"/>
      <c r="D3" s="17"/>
      <c r="E3" s="17"/>
      <c r="F3" s="17"/>
      <c r="G3" s="17"/>
      <c r="H3" s="17"/>
    </row>
    <row r="4" customHeight="1" spans="1:8">
      <c r="A4" s="13"/>
      <c r="B4" s="13"/>
      <c r="C4" s="13"/>
      <c r="D4" s="13"/>
      <c r="E4" s="13"/>
      <c r="F4" s="13"/>
      <c r="G4" s="13"/>
      <c r="H4" s="15"/>
    </row>
    <row r="5" ht="35.1" customHeight="1" spans="1:8">
      <c r="A5" s="18" t="s">
        <v>839</v>
      </c>
      <c r="B5" s="18"/>
      <c r="C5" s="18"/>
      <c r="D5" s="18" t="s">
        <v>840</v>
      </c>
      <c r="E5" s="18"/>
      <c r="F5" s="18"/>
      <c r="G5" s="18"/>
      <c r="H5" s="18"/>
    </row>
    <row r="6" ht="35.1" customHeight="1" spans="1:8">
      <c r="A6" s="18" t="s">
        <v>841</v>
      </c>
      <c r="B6" s="18" t="s">
        <v>842</v>
      </c>
      <c r="C6" s="18"/>
      <c r="D6" s="18" t="s">
        <v>843</v>
      </c>
      <c r="E6" s="18"/>
      <c r="F6" s="18" t="s">
        <v>844</v>
      </c>
      <c r="G6" s="18"/>
      <c r="H6" s="18"/>
    </row>
    <row r="7" ht="35.1" customHeight="1" spans="1:8">
      <c r="A7" s="18"/>
      <c r="B7" s="18"/>
      <c r="C7" s="18"/>
      <c r="D7" s="18"/>
      <c r="E7" s="18"/>
      <c r="F7" s="18" t="s">
        <v>845</v>
      </c>
      <c r="G7" s="18" t="s">
        <v>846</v>
      </c>
      <c r="H7" s="18" t="s">
        <v>804</v>
      </c>
    </row>
    <row r="8" ht="35.1" customHeight="1" spans="1:8">
      <c r="A8" s="18"/>
      <c r="B8" s="18" t="s">
        <v>847</v>
      </c>
      <c r="C8" s="18"/>
      <c r="D8" s="18" t="s">
        <v>491</v>
      </c>
      <c r="E8" s="18"/>
      <c r="F8" s="19" t="s">
        <v>496</v>
      </c>
      <c r="G8" s="19" t="s">
        <v>496</v>
      </c>
      <c r="H8" s="18"/>
    </row>
    <row r="9" ht="35.1" customHeight="1" spans="1:8">
      <c r="A9" s="18"/>
      <c r="B9" s="18" t="s">
        <v>848</v>
      </c>
      <c r="C9" s="18"/>
      <c r="D9" s="20" t="s">
        <v>849</v>
      </c>
      <c r="E9" s="21"/>
      <c r="F9" s="19" t="s">
        <v>571</v>
      </c>
      <c r="G9" s="19" t="s">
        <v>571</v>
      </c>
      <c r="H9" s="18"/>
    </row>
    <row r="10" ht="35.1" customHeight="1" spans="1:8">
      <c r="A10" s="18"/>
      <c r="B10" s="18" t="s">
        <v>850</v>
      </c>
      <c r="C10" s="18"/>
      <c r="D10" s="20" t="s">
        <v>820</v>
      </c>
      <c r="E10" s="21"/>
      <c r="F10" s="19" t="s">
        <v>851</v>
      </c>
      <c r="G10" s="19" t="s">
        <v>821</v>
      </c>
      <c r="H10" s="18" t="s">
        <v>852</v>
      </c>
    </row>
    <row r="11" ht="35.1" customHeight="1" spans="1:8">
      <c r="A11" s="18"/>
      <c r="B11" s="18" t="s">
        <v>853</v>
      </c>
      <c r="C11" s="18"/>
      <c r="D11" s="20" t="s">
        <v>592</v>
      </c>
      <c r="E11" s="21"/>
      <c r="F11" s="19" t="s">
        <v>854</v>
      </c>
      <c r="G11" s="19" t="s">
        <v>855</v>
      </c>
      <c r="H11" s="18" t="s">
        <v>856</v>
      </c>
    </row>
    <row r="12" ht="35.1" customHeight="1" spans="1:8">
      <c r="A12" s="18"/>
      <c r="B12" s="18" t="s">
        <v>857</v>
      </c>
      <c r="C12" s="18"/>
      <c r="D12" s="20" t="s">
        <v>687</v>
      </c>
      <c r="E12" s="21"/>
      <c r="F12" s="19" t="s">
        <v>858</v>
      </c>
      <c r="G12" s="19" t="s">
        <v>638</v>
      </c>
      <c r="H12" s="18" t="s">
        <v>859</v>
      </c>
    </row>
    <row r="13" ht="35.1" customHeight="1" spans="1:8">
      <c r="A13" s="18"/>
      <c r="B13" s="18" t="s">
        <v>860</v>
      </c>
      <c r="C13" s="18"/>
      <c r="D13" s="18" t="s">
        <v>707</v>
      </c>
      <c r="E13" s="18"/>
      <c r="F13" s="19" t="s">
        <v>861</v>
      </c>
      <c r="G13" s="19" t="s">
        <v>862</v>
      </c>
      <c r="H13" s="18" t="s">
        <v>863</v>
      </c>
    </row>
    <row r="14" ht="35.1" customHeight="1" spans="1:8">
      <c r="A14" s="18"/>
      <c r="B14" s="18" t="s">
        <v>864</v>
      </c>
      <c r="C14" s="18"/>
      <c r="D14" s="22" t="s">
        <v>865</v>
      </c>
      <c r="E14" s="23"/>
      <c r="F14" s="19" t="s">
        <v>866</v>
      </c>
      <c r="G14" s="19" t="s">
        <v>866</v>
      </c>
      <c r="H14" s="18"/>
    </row>
    <row r="15" ht="35.1" customHeight="1" spans="1:8">
      <c r="A15" s="18"/>
      <c r="B15" s="18" t="s">
        <v>867</v>
      </c>
      <c r="C15" s="18"/>
      <c r="D15" s="20" t="s">
        <v>801</v>
      </c>
      <c r="E15" s="21"/>
      <c r="F15" s="19" t="s">
        <v>802</v>
      </c>
      <c r="G15" s="19" t="s">
        <v>802</v>
      </c>
      <c r="H15" s="18"/>
    </row>
    <row r="16" ht="35.1" customHeight="1" spans="1:8">
      <c r="A16" s="18"/>
      <c r="B16" s="18" t="s">
        <v>868</v>
      </c>
      <c r="C16" s="18"/>
      <c r="D16" s="20" t="s">
        <v>728</v>
      </c>
      <c r="E16" s="21"/>
      <c r="F16" s="19" t="s">
        <v>869</v>
      </c>
      <c r="G16" s="19" t="s">
        <v>870</v>
      </c>
      <c r="H16" s="18" t="s">
        <v>871</v>
      </c>
    </row>
    <row r="17" ht="35.1" customHeight="1" spans="1:8">
      <c r="A17" s="18"/>
      <c r="B17" s="18" t="s">
        <v>872</v>
      </c>
      <c r="C17" s="18"/>
      <c r="D17" s="24" t="s">
        <v>782</v>
      </c>
      <c r="E17" s="25"/>
      <c r="F17" s="19" t="s">
        <v>873</v>
      </c>
      <c r="G17" s="19" t="s">
        <v>874</v>
      </c>
      <c r="H17" s="18" t="s">
        <v>875</v>
      </c>
    </row>
    <row r="18" ht="35.1" customHeight="1" spans="1:8">
      <c r="A18" s="18"/>
      <c r="B18" s="18" t="s">
        <v>876</v>
      </c>
      <c r="C18" s="18"/>
      <c r="D18" s="20" t="s">
        <v>877</v>
      </c>
      <c r="E18" s="21"/>
      <c r="F18" s="19" t="s">
        <v>878</v>
      </c>
      <c r="G18" s="19" t="s">
        <v>878</v>
      </c>
      <c r="H18" s="18"/>
    </row>
    <row r="19" ht="35.1" customHeight="1" spans="1:8">
      <c r="A19" s="18"/>
      <c r="B19" s="18" t="s">
        <v>879</v>
      </c>
      <c r="C19" s="18"/>
      <c r="D19" s="26" t="s">
        <v>646</v>
      </c>
      <c r="E19" s="27"/>
      <c r="F19" s="28" t="s">
        <v>647</v>
      </c>
      <c r="G19" s="28" t="s">
        <v>647</v>
      </c>
      <c r="H19" s="18"/>
    </row>
    <row r="20" ht="35.1" customHeight="1" spans="1:8">
      <c r="A20" s="18"/>
      <c r="B20" s="18" t="s">
        <v>880</v>
      </c>
      <c r="C20" s="18"/>
      <c r="D20" s="24" t="s">
        <v>881</v>
      </c>
      <c r="E20" s="25"/>
      <c r="F20" s="28" t="s">
        <v>882</v>
      </c>
      <c r="G20" s="28" t="s">
        <v>883</v>
      </c>
      <c r="H20" s="28" t="s">
        <v>884</v>
      </c>
    </row>
    <row r="21" ht="35.1" customHeight="1" spans="1:8">
      <c r="A21" s="18"/>
      <c r="B21" s="20" t="s">
        <v>885</v>
      </c>
      <c r="C21" s="29"/>
      <c r="D21" s="29"/>
      <c r="E21" s="21"/>
      <c r="F21" s="28" t="s">
        <v>886</v>
      </c>
      <c r="G21" s="28" t="s">
        <v>887</v>
      </c>
      <c r="H21" s="28" t="s">
        <v>884</v>
      </c>
    </row>
    <row r="22" ht="246" customHeight="1" spans="1:8">
      <c r="A22" s="18" t="s">
        <v>888</v>
      </c>
      <c r="B22" s="30" t="s">
        <v>889</v>
      </c>
      <c r="C22" s="31"/>
      <c r="D22" s="31"/>
      <c r="E22" s="31"/>
      <c r="F22" s="31"/>
      <c r="G22" s="31"/>
      <c r="H22" s="32"/>
    </row>
    <row r="23" ht="35.1" customHeight="1" spans="1:8">
      <c r="A23" s="18" t="s">
        <v>890</v>
      </c>
      <c r="B23" s="18" t="s">
        <v>504</v>
      </c>
      <c r="C23" s="20" t="s">
        <v>505</v>
      </c>
      <c r="D23" s="21"/>
      <c r="E23" s="20" t="s">
        <v>506</v>
      </c>
      <c r="F23" s="21"/>
      <c r="G23" s="18" t="s">
        <v>507</v>
      </c>
      <c r="H23" s="18"/>
    </row>
    <row r="24" ht="35.1" customHeight="1" spans="1:8">
      <c r="A24" s="18"/>
      <c r="B24" s="18" t="s">
        <v>508</v>
      </c>
      <c r="C24" s="33" t="s">
        <v>509</v>
      </c>
      <c r="D24" s="34"/>
      <c r="E24" s="24" t="s">
        <v>891</v>
      </c>
      <c r="F24" s="25"/>
      <c r="G24" s="28" t="s">
        <v>892</v>
      </c>
      <c r="H24" s="28"/>
    </row>
    <row r="25" ht="35.1" customHeight="1" spans="1:8">
      <c r="A25" s="18"/>
      <c r="B25" s="18"/>
      <c r="C25" s="35"/>
      <c r="D25" s="36"/>
      <c r="E25" s="24" t="s">
        <v>893</v>
      </c>
      <c r="F25" s="25"/>
      <c r="G25" s="28" t="s">
        <v>894</v>
      </c>
      <c r="H25" s="28"/>
    </row>
    <row r="26" ht="35.1" customHeight="1" spans="1:8">
      <c r="A26" s="18"/>
      <c r="B26" s="18"/>
      <c r="C26" s="33" t="s">
        <v>530</v>
      </c>
      <c r="D26" s="34"/>
      <c r="E26" s="24" t="s">
        <v>895</v>
      </c>
      <c r="F26" s="25"/>
      <c r="G26" s="37">
        <v>1</v>
      </c>
      <c r="H26" s="28"/>
    </row>
    <row r="27" ht="35.1" customHeight="1" spans="1:8">
      <c r="A27" s="18"/>
      <c r="B27" s="18"/>
      <c r="C27" s="35"/>
      <c r="D27" s="36"/>
      <c r="E27" s="24" t="s">
        <v>896</v>
      </c>
      <c r="F27" s="25"/>
      <c r="G27" s="37">
        <v>1</v>
      </c>
      <c r="H27" s="28"/>
    </row>
    <row r="28" ht="35.1" customHeight="1" spans="1:8">
      <c r="A28" s="18"/>
      <c r="B28" s="18"/>
      <c r="C28" s="33" t="s">
        <v>539</v>
      </c>
      <c r="D28" s="34"/>
      <c r="E28" s="24" t="s">
        <v>897</v>
      </c>
      <c r="F28" s="25"/>
      <c r="G28" s="28" t="s">
        <v>898</v>
      </c>
      <c r="H28" s="28"/>
    </row>
    <row r="29" ht="35.1" customHeight="1" spans="1:8">
      <c r="A29" s="18"/>
      <c r="B29" s="18"/>
      <c r="C29" s="35"/>
      <c r="D29" s="36"/>
      <c r="E29" s="24" t="s">
        <v>899</v>
      </c>
      <c r="F29" s="25"/>
      <c r="G29" s="38">
        <v>1</v>
      </c>
      <c r="H29" s="39"/>
    </row>
    <row r="30" ht="35.1" customHeight="1" spans="1:8">
      <c r="A30" s="18"/>
      <c r="B30" s="18"/>
      <c r="C30" s="33" t="s">
        <v>543</v>
      </c>
      <c r="D30" s="34"/>
      <c r="E30" s="24" t="s">
        <v>256</v>
      </c>
      <c r="F30" s="25"/>
      <c r="G30" s="28" t="s">
        <v>900</v>
      </c>
      <c r="H30" s="28"/>
    </row>
    <row r="31" ht="35.1" customHeight="1" spans="1:8">
      <c r="A31" s="18"/>
      <c r="B31" s="18"/>
      <c r="C31" s="35"/>
      <c r="D31" s="36"/>
      <c r="E31" s="24" t="s">
        <v>901</v>
      </c>
      <c r="F31" s="25"/>
      <c r="G31" s="28" t="s">
        <v>902</v>
      </c>
      <c r="H31" s="28"/>
    </row>
    <row r="32" ht="35.1" customHeight="1" spans="1:8">
      <c r="A32" s="18"/>
      <c r="B32" s="18"/>
      <c r="C32" s="33" t="s">
        <v>554</v>
      </c>
      <c r="D32" s="34"/>
      <c r="E32" s="24" t="s">
        <v>903</v>
      </c>
      <c r="F32" s="25"/>
      <c r="G32" s="37" t="s">
        <v>904</v>
      </c>
      <c r="H32" s="28"/>
    </row>
    <row r="33" ht="35.1" customHeight="1" spans="1:8">
      <c r="A33" s="18"/>
      <c r="B33" s="18"/>
      <c r="C33" s="40"/>
      <c r="D33" s="41"/>
      <c r="E33" s="24" t="s">
        <v>905</v>
      </c>
      <c r="F33" s="25"/>
      <c r="G33" s="37" t="s">
        <v>588</v>
      </c>
      <c r="H33" s="28"/>
    </row>
    <row r="34" ht="35.1" customHeight="1" spans="1:8">
      <c r="A34" s="18"/>
      <c r="B34" s="18"/>
      <c r="C34" s="33" t="s">
        <v>686</v>
      </c>
      <c r="D34" s="34"/>
      <c r="E34" s="24" t="s">
        <v>906</v>
      </c>
      <c r="F34" s="25"/>
      <c r="G34" s="28" t="s">
        <v>703</v>
      </c>
      <c r="H34" s="28"/>
    </row>
    <row r="35" ht="35.1" customHeight="1" spans="1:8">
      <c r="A35" s="18"/>
      <c r="B35" s="18"/>
      <c r="C35" s="35"/>
      <c r="D35" s="36"/>
      <c r="E35" s="24" t="s">
        <v>907</v>
      </c>
      <c r="F35" s="25"/>
      <c r="G35" s="28" t="s">
        <v>799</v>
      </c>
      <c r="H35" s="28"/>
    </row>
    <row r="36" ht="35.1" customHeight="1" spans="1:8">
      <c r="A36" s="18"/>
      <c r="B36" s="18" t="s">
        <v>908</v>
      </c>
      <c r="C36" s="33" t="s">
        <v>563</v>
      </c>
      <c r="D36" s="34"/>
      <c r="E36" s="24" t="s">
        <v>909</v>
      </c>
      <c r="F36" s="25"/>
      <c r="G36" s="37">
        <v>0.8</v>
      </c>
      <c r="H36" s="28"/>
    </row>
    <row r="37" ht="35.1" customHeight="1" spans="1:8">
      <c r="A37" s="18"/>
      <c r="B37" s="18"/>
      <c r="C37" s="40"/>
      <c r="D37" s="41"/>
      <c r="E37" s="24" t="s">
        <v>910</v>
      </c>
      <c r="F37" s="25"/>
      <c r="G37" s="37">
        <v>0.8</v>
      </c>
      <c r="H37" s="28"/>
    </row>
    <row r="38" ht="35.1" customHeight="1" spans="1:8">
      <c r="A38" s="42" t="s">
        <v>911</v>
      </c>
      <c r="B38" s="42"/>
      <c r="C38" s="42"/>
      <c r="D38" s="42"/>
      <c r="E38" s="42"/>
      <c r="F38" s="42"/>
      <c r="G38" s="42"/>
      <c r="H38" s="42"/>
    </row>
    <row r="39" ht="27.75" customHeight="1"/>
    <row r="40" ht="27.75" customHeight="1"/>
    <row r="41" ht="27.75" customHeight="1"/>
    <row r="42" ht="27.75" customHeight="1"/>
    <row r="43" ht="27.75" customHeight="1"/>
    <row r="44" ht="27.75" customHeight="1"/>
  </sheetData>
  <sheetProtection selectLockedCells="1" selectUnlockedCells="1"/>
  <mergeCells count="79">
    <mergeCell ref="A2:H2"/>
    <mergeCell ref="A3:H3"/>
    <mergeCell ref="A5:C5"/>
    <mergeCell ref="D5:H5"/>
    <mergeCell ref="F6:H6"/>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B18:C18"/>
    <mergeCell ref="D18:E18"/>
    <mergeCell ref="B19:C19"/>
    <mergeCell ref="D19:E19"/>
    <mergeCell ref="B20:C20"/>
    <mergeCell ref="D20:E20"/>
    <mergeCell ref="B21:E21"/>
    <mergeCell ref="B22:H22"/>
    <mergeCell ref="C23:D23"/>
    <mergeCell ref="E23:F23"/>
    <mergeCell ref="G23:H23"/>
    <mergeCell ref="E24:F24"/>
    <mergeCell ref="G24:H24"/>
    <mergeCell ref="E25:F25"/>
    <mergeCell ref="G25:H25"/>
    <mergeCell ref="E26:F26"/>
    <mergeCell ref="G26:H26"/>
    <mergeCell ref="E27:F27"/>
    <mergeCell ref="G27:H27"/>
    <mergeCell ref="E28:F28"/>
    <mergeCell ref="G28:H28"/>
    <mergeCell ref="E29:F29"/>
    <mergeCell ref="G29:H29"/>
    <mergeCell ref="E30:F30"/>
    <mergeCell ref="G30:H30"/>
    <mergeCell ref="E31:F31"/>
    <mergeCell ref="G31:H31"/>
    <mergeCell ref="E32:F32"/>
    <mergeCell ref="G32:H32"/>
    <mergeCell ref="E33:F33"/>
    <mergeCell ref="G33:H33"/>
    <mergeCell ref="E34:F34"/>
    <mergeCell ref="G34:H34"/>
    <mergeCell ref="E35:F35"/>
    <mergeCell ref="G35:H35"/>
    <mergeCell ref="E36:F36"/>
    <mergeCell ref="G36:H36"/>
    <mergeCell ref="E37:F37"/>
    <mergeCell ref="G37:H37"/>
    <mergeCell ref="A38:H38"/>
    <mergeCell ref="A6:A21"/>
    <mergeCell ref="A23:A37"/>
    <mergeCell ref="B24:B31"/>
    <mergeCell ref="B32:B35"/>
    <mergeCell ref="B36:B37"/>
    <mergeCell ref="B6:C7"/>
    <mergeCell ref="D6:E7"/>
    <mergeCell ref="C36:D37"/>
    <mergeCell ref="C24:D25"/>
    <mergeCell ref="C26:D27"/>
    <mergeCell ref="C28:D29"/>
    <mergeCell ref="C30:D31"/>
    <mergeCell ref="C32:D33"/>
    <mergeCell ref="C34:D35"/>
  </mergeCells>
  <printOptions gridLines="1"/>
  <pageMargins left="0.75" right="0.75" top="1" bottom="1" header="0.5" footer="0.5"/>
  <pageSetup paperSize="1" scale="78" orientation="portrait"/>
  <headerFooter alignWithMargins="0">
    <oddHeader>&amp;C&amp;A</oddHeader>
    <oddFooter>&amp;C页(&amp;P)</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showGridLines="0" showZeros="0" view="pageBreakPreview" zoomScaleNormal="100" zoomScaleSheetLayoutView="100" workbookViewId="0">
      <selection activeCell="L4" sqref="L4"/>
    </sheetView>
  </sheetViews>
  <sheetFormatPr defaultColWidth="9.16666666666667" defaultRowHeight="12.75" customHeight="1" outlineLevelCol="4"/>
  <cols>
    <col min="1" max="2" width="18.3333333333333" customWidth="1"/>
    <col min="3" max="3" width="29" customWidth="1"/>
    <col min="4" max="4" width="30.1666666666667" customWidth="1"/>
    <col min="5" max="5" width="18.3333333333333" customWidth="1"/>
  </cols>
  <sheetData>
    <row r="1" ht="21" customHeight="1"/>
    <row r="2" ht="24.75" customHeight="1" spans="1:5">
      <c r="A2" s="1" t="s">
        <v>912</v>
      </c>
      <c r="B2" s="1"/>
      <c r="C2" s="1"/>
      <c r="D2" s="1"/>
      <c r="E2" s="1"/>
    </row>
    <row r="4" ht="28.5" customHeight="1" spans="1:5">
      <c r="A4" s="2" t="s">
        <v>913</v>
      </c>
      <c r="B4" s="2"/>
      <c r="C4" s="3"/>
      <c r="D4" s="2"/>
      <c r="E4" s="2"/>
    </row>
    <row r="5" ht="28.5" customHeight="1" spans="1:5">
      <c r="A5" s="2" t="s">
        <v>492</v>
      </c>
      <c r="B5" s="2"/>
      <c r="C5" s="3"/>
      <c r="D5" s="4"/>
      <c r="E5" s="4"/>
    </row>
    <row r="6" ht="28.5" customHeight="1" spans="1:5">
      <c r="A6" s="4" t="s">
        <v>914</v>
      </c>
      <c r="B6" s="4"/>
      <c r="C6" s="4"/>
      <c r="D6" s="5" t="s">
        <v>915</v>
      </c>
      <c r="E6" s="6"/>
    </row>
    <row r="7" ht="28.5" customHeight="1" spans="1:5">
      <c r="A7" s="4"/>
      <c r="B7" s="4"/>
      <c r="C7" s="4"/>
      <c r="D7" s="7" t="s">
        <v>916</v>
      </c>
      <c r="E7" s="8"/>
    </row>
    <row r="8" ht="28.5" customHeight="1" spans="1:5">
      <c r="A8" s="2"/>
      <c r="B8" s="2"/>
      <c r="C8" s="2"/>
      <c r="D8" s="9" t="s">
        <v>499</v>
      </c>
      <c r="E8" s="10"/>
    </row>
    <row r="9" ht="28.5" customHeight="1" spans="1:5">
      <c r="A9" s="4" t="s">
        <v>917</v>
      </c>
      <c r="B9" s="4" t="s">
        <v>501</v>
      </c>
      <c r="C9" s="4"/>
      <c r="D9" s="4"/>
      <c r="E9" s="4"/>
    </row>
    <row r="10" ht="28.5" customHeight="1" spans="1:5">
      <c r="A10" s="11"/>
      <c r="B10" s="4"/>
      <c r="C10" s="4"/>
      <c r="D10" s="4"/>
      <c r="E10" s="4"/>
    </row>
    <row r="11" ht="28.5" customHeight="1" spans="1:5">
      <c r="A11" s="3"/>
      <c r="B11" s="4"/>
      <c r="C11" s="4"/>
      <c r="D11" s="4"/>
      <c r="E11" s="4"/>
    </row>
    <row r="12" ht="35.25" customHeight="1" spans="1:5">
      <c r="A12" s="4" t="s">
        <v>918</v>
      </c>
      <c r="B12" s="12" t="s">
        <v>504</v>
      </c>
      <c r="C12" s="6" t="s">
        <v>505</v>
      </c>
      <c r="D12" s="6" t="s">
        <v>506</v>
      </c>
      <c r="E12" s="6" t="s">
        <v>507</v>
      </c>
    </row>
    <row r="13" ht="35.25" customHeight="1" spans="1:5">
      <c r="A13" s="11"/>
      <c r="B13" s="4" t="s">
        <v>508</v>
      </c>
      <c r="C13" s="7" t="s">
        <v>509</v>
      </c>
      <c r="D13" s="8"/>
      <c r="E13" s="8"/>
    </row>
    <row r="14" ht="35.25" customHeight="1" spans="1:5">
      <c r="A14" s="11"/>
      <c r="B14" s="4"/>
      <c r="C14" s="7" t="s">
        <v>530</v>
      </c>
      <c r="D14" s="8"/>
      <c r="E14" s="8"/>
    </row>
    <row r="15" ht="35.25" customHeight="1" spans="1:5">
      <c r="A15" s="11"/>
      <c r="B15" s="4"/>
      <c r="C15" s="7" t="s">
        <v>539</v>
      </c>
      <c r="D15" s="8"/>
      <c r="E15" s="8"/>
    </row>
    <row r="16" ht="35.25" customHeight="1" spans="1:5">
      <c r="A16" s="3"/>
      <c r="B16" s="2"/>
      <c r="C16" s="7" t="s">
        <v>543</v>
      </c>
      <c r="D16" s="8"/>
      <c r="E16" s="8"/>
    </row>
    <row r="17" ht="35.25" customHeight="1" spans="1:5">
      <c r="A17" s="11" t="s">
        <v>918</v>
      </c>
      <c r="B17" s="4" t="s">
        <v>640</v>
      </c>
      <c r="C17" s="7" t="s">
        <v>919</v>
      </c>
      <c r="D17" s="8"/>
      <c r="E17" s="8"/>
    </row>
    <row r="18" ht="35.25" customHeight="1" spans="1:5">
      <c r="A18" s="11"/>
      <c r="B18" s="4"/>
      <c r="C18" s="7" t="s">
        <v>641</v>
      </c>
      <c r="D18" s="8"/>
      <c r="E18" s="8"/>
    </row>
    <row r="19" ht="35.25" customHeight="1" spans="1:5">
      <c r="A19" s="11"/>
      <c r="B19" s="4"/>
      <c r="C19" s="7" t="s">
        <v>920</v>
      </c>
      <c r="D19" s="8"/>
      <c r="E19" s="8"/>
    </row>
    <row r="20" ht="35.25" customHeight="1" spans="1:5">
      <c r="A20" s="11"/>
      <c r="B20" s="4"/>
      <c r="C20" s="7" t="s">
        <v>559</v>
      </c>
      <c r="D20" s="8"/>
      <c r="E20" s="8"/>
    </row>
    <row r="21" ht="35.25" customHeight="1" spans="1:5">
      <c r="A21" s="4"/>
      <c r="B21" s="5" t="s">
        <v>562</v>
      </c>
      <c r="C21" s="8" t="s">
        <v>643</v>
      </c>
      <c r="D21" s="8"/>
      <c r="E21" s="8"/>
    </row>
  </sheetData>
  <sheetProtection selectLockedCells="1" selectUnlockedCells="1"/>
  <mergeCells count="13">
    <mergeCell ref="A2:E2"/>
    <mergeCell ref="A4:C4"/>
    <mergeCell ref="D4:E4"/>
    <mergeCell ref="A5:C5"/>
    <mergeCell ref="D5:E5"/>
    <mergeCell ref="B9:E9"/>
    <mergeCell ref="A9:A11"/>
    <mergeCell ref="A12:A16"/>
    <mergeCell ref="A17:A21"/>
    <mergeCell ref="B13:B16"/>
    <mergeCell ref="B17:B20"/>
    <mergeCell ref="A6:C8"/>
    <mergeCell ref="B10:E11"/>
  </mergeCells>
  <printOptions gridLines="1"/>
  <pageMargins left="0.75" right="0.75" top="1" bottom="1" header="0.5" footer="0.5"/>
  <pageSetup paperSize="1" scale="96" orientation="portrait"/>
  <headerFooter alignWithMargins="0">
    <oddHeader>&amp;C&amp;A</oddHeader>
    <oddFooter>&amp;C页(&amp;P)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5"/>
  <sheetViews>
    <sheetView showGridLines="0" showZeros="0" workbookViewId="0">
      <selection activeCell="A1" sqref="A1"/>
    </sheetView>
  </sheetViews>
  <sheetFormatPr defaultColWidth="9.16666666666667" defaultRowHeight="12.75" customHeight="1"/>
  <cols>
    <col min="1" max="1" width="28" customWidth="1"/>
    <col min="2" max="2" width="14" customWidth="1"/>
    <col min="3" max="3" width="26" customWidth="1"/>
    <col min="4" max="4" width="22" customWidth="1"/>
    <col min="5" max="5" width="35.5" customWidth="1"/>
    <col min="6" max="6" width="22.6666666666667" customWidth="1"/>
    <col min="7" max="7" width="35.3333333333333" customWidth="1"/>
    <col min="8" max="8" width="17.5" customWidth="1"/>
  </cols>
  <sheetData>
    <row r="1" ht="7.5" customHeight="1"/>
    <row r="2" ht="21.95" customHeight="1" spans="1:8">
      <c r="A2" s="262" t="s">
        <v>10</v>
      </c>
      <c r="B2" s="262"/>
      <c r="C2" s="262"/>
      <c r="D2" s="262"/>
      <c r="E2" s="262"/>
      <c r="F2" s="262"/>
      <c r="G2" s="262"/>
      <c r="H2" s="262"/>
    </row>
    <row r="3" ht="15" customHeight="1" spans="6:8">
      <c r="F3" s="205"/>
      <c r="H3" s="205" t="s">
        <v>45</v>
      </c>
    </row>
    <row r="4" ht="15.75" customHeight="1" spans="1:8">
      <c r="A4" s="263" t="s">
        <v>46</v>
      </c>
      <c r="B4" s="264"/>
      <c r="C4" s="263" t="s">
        <v>47</v>
      </c>
      <c r="D4" s="263"/>
      <c r="E4" s="263"/>
      <c r="F4" s="263"/>
      <c r="G4" s="263"/>
      <c r="H4" s="263"/>
    </row>
    <row r="5" ht="15.75" customHeight="1" spans="1:8">
      <c r="A5" s="265" t="s">
        <v>48</v>
      </c>
      <c r="B5" s="266" t="s">
        <v>49</v>
      </c>
      <c r="C5" s="267" t="s">
        <v>50</v>
      </c>
      <c r="D5" s="268" t="s">
        <v>49</v>
      </c>
      <c r="E5" s="267" t="s">
        <v>51</v>
      </c>
      <c r="F5" s="269" t="s">
        <v>49</v>
      </c>
      <c r="G5" s="267" t="s">
        <v>52</v>
      </c>
      <c r="H5" s="267" t="s">
        <v>49</v>
      </c>
    </row>
    <row r="6" ht="15.75" customHeight="1" spans="1:8">
      <c r="A6" s="224" t="s">
        <v>53</v>
      </c>
      <c r="B6" s="270">
        <f>B7+B9+B10</f>
        <v>39919065.5</v>
      </c>
      <c r="C6" s="271" t="s">
        <v>54</v>
      </c>
      <c r="D6" s="255">
        <v>20499825.5</v>
      </c>
      <c r="E6" s="271" t="s">
        <v>55</v>
      </c>
      <c r="F6" s="293">
        <v>44385456.5</v>
      </c>
      <c r="G6" s="272" t="s">
        <v>55</v>
      </c>
      <c r="H6" s="273">
        <f>H7+H8+H9+H10+H11+H12+H13+H14+H15+H16+H17+H21</f>
        <v>44385456.5</v>
      </c>
    </row>
    <row r="7" ht="15.75" customHeight="1" spans="1:8">
      <c r="A7" s="224" t="s">
        <v>56</v>
      </c>
      <c r="B7" s="255">
        <v>39869065.5</v>
      </c>
      <c r="C7" s="271" t="s">
        <v>57</v>
      </c>
      <c r="D7" s="274">
        <v>0</v>
      </c>
      <c r="E7" s="275" t="s">
        <v>58</v>
      </c>
      <c r="F7" s="276">
        <v>13711898.5</v>
      </c>
      <c r="G7" s="277" t="s">
        <v>59</v>
      </c>
      <c r="H7" s="270">
        <v>14249529.5</v>
      </c>
    </row>
    <row r="8" ht="15.75" customHeight="1" spans="1:9">
      <c r="A8" s="224" t="s">
        <v>60</v>
      </c>
      <c r="B8" s="276">
        <v>0</v>
      </c>
      <c r="C8" s="275" t="s">
        <v>61</v>
      </c>
      <c r="D8" s="270">
        <v>0</v>
      </c>
      <c r="E8" s="275" t="s">
        <v>62</v>
      </c>
      <c r="F8" s="274">
        <v>13387690.5</v>
      </c>
      <c r="G8" s="277" t="s">
        <v>63</v>
      </c>
      <c r="H8" s="270">
        <v>4771302</v>
      </c>
      <c r="I8" s="181"/>
    </row>
    <row r="9" ht="15.75" customHeight="1" spans="1:9">
      <c r="A9" s="224" t="s">
        <v>64</v>
      </c>
      <c r="B9" s="276">
        <v>50000</v>
      </c>
      <c r="C9" s="275" t="s">
        <v>65</v>
      </c>
      <c r="D9" s="270">
        <v>0</v>
      </c>
      <c r="E9" s="275" t="s">
        <v>66</v>
      </c>
      <c r="F9" s="270">
        <v>324208</v>
      </c>
      <c r="G9" s="277" t="s">
        <v>67</v>
      </c>
      <c r="H9" s="255">
        <v>0</v>
      </c>
      <c r="I9" s="181"/>
    </row>
    <row r="10" ht="15.75" customHeight="1" spans="1:9">
      <c r="A10" s="179" t="s">
        <v>68</v>
      </c>
      <c r="B10" s="274"/>
      <c r="C10" s="275" t="s">
        <v>69</v>
      </c>
      <c r="D10" s="270">
        <v>249600</v>
      </c>
      <c r="E10" s="275" t="s">
        <v>70</v>
      </c>
      <c r="F10" s="270">
        <v>0</v>
      </c>
      <c r="G10" s="278" t="s">
        <v>71</v>
      </c>
      <c r="H10" s="274">
        <v>0</v>
      </c>
      <c r="I10" s="181"/>
    </row>
    <row r="11" ht="15.75" customHeight="1" spans="1:8">
      <c r="A11" s="224" t="s">
        <v>72</v>
      </c>
      <c r="B11" s="270">
        <v>0</v>
      </c>
      <c r="C11" s="275" t="s">
        <v>73</v>
      </c>
      <c r="D11" s="270">
        <v>0</v>
      </c>
      <c r="E11" s="275" t="s">
        <v>74</v>
      </c>
      <c r="F11" s="270">
        <v>30673558</v>
      </c>
      <c r="G11" s="278" t="s">
        <v>75</v>
      </c>
      <c r="H11" s="270">
        <v>0</v>
      </c>
    </row>
    <row r="12" ht="15.75" customHeight="1" spans="1:8">
      <c r="A12" s="224" t="s">
        <v>76</v>
      </c>
      <c r="B12" s="270">
        <v>0</v>
      </c>
      <c r="C12" s="275" t="s">
        <v>77</v>
      </c>
      <c r="D12" s="270">
        <v>0</v>
      </c>
      <c r="E12" s="275" t="s">
        <v>62</v>
      </c>
      <c r="F12" s="270">
        <v>861839</v>
      </c>
      <c r="G12" s="278" t="s">
        <v>78</v>
      </c>
      <c r="H12" s="270">
        <v>0</v>
      </c>
    </row>
    <row r="13" ht="15.75" customHeight="1" spans="1:8">
      <c r="A13" s="224" t="s">
        <v>79</v>
      </c>
      <c r="B13" s="255">
        <v>0</v>
      </c>
      <c r="C13" s="275" t="s">
        <v>80</v>
      </c>
      <c r="D13" s="270">
        <v>20871361</v>
      </c>
      <c r="E13" s="275" t="s">
        <v>66</v>
      </c>
      <c r="F13" s="270">
        <v>4447094</v>
      </c>
      <c r="G13" s="278" t="s">
        <v>81</v>
      </c>
      <c r="H13" s="270">
        <v>0</v>
      </c>
    </row>
    <row r="14" ht="15.75" customHeight="1" spans="1:8">
      <c r="A14" s="224" t="s">
        <v>82</v>
      </c>
      <c r="B14" s="276">
        <v>0</v>
      </c>
      <c r="C14" s="275" t="s">
        <v>83</v>
      </c>
      <c r="D14" s="270">
        <v>0</v>
      </c>
      <c r="E14" s="275" t="s">
        <v>70</v>
      </c>
      <c r="F14" s="270">
        <v>22024625</v>
      </c>
      <c r="G14" s="278" t="s">
        <v>84</v>
      </c>
      <c r="H14" s="270">
        <v>0</v>
      </c>
    </row>
    <row r="15" ht="15.75" customHeight="1" spans="1:8">
      <c r="A15" s="179" t="s">
        <v>85</v>
      </c>
      <c r="B15" s="279"/>
      <c r="C15" s="278" t="s">
        <v>86</v>
      </c>
      <c r="D15" s="270">
        <v>2714670</v>
      </c>
      <c r="E15" s="275" t="s">
        <v>87</v>
      </c>
      <c r="F15" s="270">
        <v>0</v>
      </c>
      <c r="G15" s="278" t="s">
        <v>88</v>
      </c>
      <c r="H15" s="270">
        <v>22024625</v>
      </c>
    </row>
    <row r="16" ht="15.75" customHeight="1" spans="1:8">
      <c r="A16" s="224" t="s">
        <v>89</v>
      </c>
      <c r="B16" s="255">
        <v>0</v>
      </c>
      <c r="C16" s="275" t="s">
        <v>90</v>
      </c>
      <c r="D16" s="270">
        <v>0</v>
      </c>
      <c r="E16" s="275" t="s">
        <v>91</v>
      </c>
      <c r="F16" s="270">
        <v>0</v>
      </c>
      <c r="G16" s="278" t="s">
        <v>92</v>
      </c>
      <c r="H16" s="255">
        <v>640000</v>
      </c>
    </row>
    <row r="17" ht="15.75" customHeight="1" spans="1:8">
      <c r="A17" s="280"/>
      <c r="B17" s="281"/>
      <c r="C17" s="278" t="s">
        <v>93</v>
      </c>
      <c r="D17" s="270">
        <v>0</v>
      </c>
      <c r="E17" s="275" t="s">
        <v>94</v>
      </c>
      <c r="F17" s="270">
        <v>0</v>
      </c>
      <c r="G17" s="278" t="s">
        <v>95</v>
      </c>
      <c r="H17" s="276">
        <v>0</v>
      </c>
    </row>
    <row r="18" ht="15.75" customHeight="1" spans="1:8">
      <c r="A18" s="280"/>
      <c r="B18" s="282"/>
      <c r="C18" s="278" t="s">
        <v>96</v>
      </c>
      <c r="D18" s="270">
        <v>0</v>
      </c>
      <c r="E18" s="275" t="s">
        <v>97</v>
      </c>
      <c r="F18" s="270">
        <v>0</v>
      </c>
      <c r="G18" s="283" t="s">
        <v>98</v>
      </c>
      <c r="H18" s="281"/>
    </row>
    <row r="19" ht="15.75" customHeight="1" spans="1:8">
      <c r="A19" s="283"/>
      <c r="B19" s="282"/>
      <c r="C19" s="278" t="s">
        <v>99</v>
      </c>
      <c r="D19" s="270">
        <v>0</v>
      </c>
      <c r="E19" s="275" t="s">
        <v>100</v>
      </c>
      <c r="F19" s="270">
        <v>0</v>
      </c>
      <c r="G19" s="283" t="s">
        <v>101</v>
      </c>
      <c r="H19" s="282"/>
    </row>
    <row r="20" ht="15.75" customHeight="1" spans="1:8">
      <c r="A20" s="280"/>
      <c r="B20" s="282"/>
      <c r="C20" s="278" t="s">
        <v>102</v>
      </c>
      <c r="D20" s="270">
        <v>0</v>
      </c>
      <c r="E20" s="275" t="s">
        <v>103</v>
      </c>
      <c r="F20" s="270">
        <v>640000</v>
      </c>
      <c r="G20" s="283" t="s">
        <v>104</v>
      </c>
      <c r="H20" s="273"/>
    </row>
    <row r="21" ht="15.75" customHeight="1" spans="1:8">
      <c r="A21" s="280"/>
      <c r="B21" s="282"/>
      <c r="C21" s="278" t="s">
        <v>105</v>
      </c>
      <c r="D21" s="270">
        <v>0</v>
      </c>
      <c r="E21" s="275" t="s">
        <v>106</v>
      </c>
      <c r="F21" s="255">
        <v>2700000</v>
      </c>
      <c r="G21" s="278" t="s">
        <v>107</v>
      </c>
      <c r="H21" s="255">
        <v>2700000</v>
      </c>
    </row>
    <row r="22" ht="15.75" customHeight="1" spans="1:8">
      <c r="A22" s="280"/>
      <c r="B22" s="282"/>
      <c r="C22" s="278" t="s">
        <v>108</v>
      </c>
      <c r="D22" s="270">
        <v>0</v>
      </c>
      <c r="E22" s="284"/>
      <c r="F22" s="285"/>
      <c r="G22" s="283"/>
      <c r="H22" s="285"/>
    </row>
    <row r="23" ht="15.75" customHeight="1" spans="1:8">
      <c r="A23" s="280"/>
      <c r="B23" s="282"/>
      <c r="C23" s="278" t="s">
        <v>109</v>
      </c>
      <c r="D23" s="270">
        <v>0</v>
      </c>
      <c r="E23" s="284"/>
      <c r="F23" s="287"/>
      <c r="G23" s="280"/>
      <c r="H23" s="287"/>
    </row>
    <row r="24" ht="15.75" customHeight="1" spans="1:8">
      <c r="A24" s="280"/>
      <c r="B24" s="282"/>
      <c r="C24" s="278" t="s">
        <v>110</v>
      </c>
      <c r="D24" s="270">
        <v>0</v>
      </c>
      <c r="E24" s="284"/>
      <c r="F24" s="287"/>
      <c r="G24" s="280"/>
      <c r="H24" s="287"/>
    </row>
    <row r="25" ht="15.75" customHeight="1" spans="1:8">
      <c r="A25" s="283"/>
      <c r="B25" s="282"/>
      <c r="C25" s="278" t="s">
        <v>111</v>
      </c>
      <c r="D25" s="270">
        <v>0</v>
      </c>
      <c r="E25" s="284"/>
      <c r="F25" s="286"/>
      <c r="G25" s="280"/>
      <c r="H25" s="287"/>
    </row>
    <row r="26" ht="15.75" customHeight="1" spans="1:8">
      <c r="A26" s="280"/>
      <c r="B26" s="282"/>
      <c r="C26" s="278" t="s">
        <v>112</v>
      </c>
      <c r="D26" s="270">
        <v>0</v>
      </c>
      <c r="E26" s="284"/>
      <c r="F26" s="286"/>
      <c r="G26" s="283"/>
      <c r="H26" s="286"/>
    </row>
    <row r="27" ht="15.75" customHeight="1" spans="1:8">
      <c r="A27" s="280"/>
      <c r="B27" s="246"/>
      <c r="C27" s="278" t="s">
        <v>113</v>
      </c>
      <c r="D27" s="270">
        <v>0</v>
      </c>
      <c r="E27" s="284"/>
      <c r="F27" s="286"/>
      <c r="G27" s="283"/>
      <c r="H27" s="286"/>
    </row>
    <row r="28" ht="15.75" customHeight="1" spans="1:8">
      <c r="A28" s="280"/>
      <c r="B28" s="282"/>
      <c r="C28" s="278" t="s">
        <v>114</v>
      </c>
      <c r="D28" s="270">
        <v>0</v>
      </c>
      <c r="E28" s="284"/>
      <c r="F28" s="286"/>
      <c r="G28" s="283"/>
      <c r="H28" s="287"/>
    </row>
    <row r="29" ht="17.1" customHeight="1" spans="1:8">
      <c r="A29" s="280"/>
      <c r="B29" s="282"/>
      <c r="C29" s="278" t="s">
        <v>115</v>
      </c>
      <c r="D29" s="270">
        <v>0</v>
      </c>
      <c r="E29" s="284"/>
      <c r="F29" s="286"/>
      <c r="G29" s="280"/>
      <c r="H29" s="287"/>
    </row>
    <row r="30" ht="15.75" customHeight="1" spans="1:8">
      <c r="A30" s="280"/>
      <c r="B30" s="282"/>
      <c r="C30" s="278" t="s">
        <v>116</v>
      </c>
      <c r="D30" s="270">
        <v>50000</v>
      </c>
      <c r="E30" s="284"/>
      <c r="F30" s="286"/>
      <c r="G30" s="280"/>
      <c r="H30" s="287"/>
    </row>
    <row r="31" ht="15.75" customHeight="1" spans="1:8">
      <c r="A31" s="280"/>
      <c r="B31" s="282"/>
      <c r="C31" s="278" t="s">
        <v>117</v>
      </c>
      <c r="D31" s="270">
        <v>0</v>
      </c>
      <c r="E31" s="284"/>
      <c r="F31" s="286"/>
      <c r="G31" s="283"/>
      <c r="H31" s="287"/>
    </row>
    <row r="32" ht="15.75" customHeight="1" spans="1:8">
      <c r="A32" s="280"/>
      <c r="B32" s="282"/>
      <c r="C32" s="278" t="s">
        <v>118</v>
      </c>
      <c r="D32" s="270">
        <v>0</v>
      </c>
      <c r="E32" s="284"/>
      <c r="F32" s="286"/>
      <c r="G32" s="280"/>
      <c r="H32" s="287"/>
    </row>
    <row r="33" customHeight="1" spans="1:8">
      <c r="A33" s="280"/>
      <c r="B33" s="288"/>
      <c r="C33" s="278" t="s">
        <v>119</v>
      </c>
      <c r="D33" s="270">
        <v>0</v>
      </c>
      <c r="E33" s="284"/>
      <c r="F33" s="289"/>
      <c r="G33" s="280"/>
      <c r="H33" s="287"/>
    </row>
    <row r="34" ht="15.75" customHeight="1" spans="1:8">
      <c r="A34" s="280"/>
      <c r="B34" s="288"/>
      <c r="C34" s="283" t="s">
        <v>120</v>
      </c>
      <c r="D34" s="255">
        <v>0</v>
      </c>
      <c r="E34" s="283"/>
      <c r="F34" s="289"/>
      <c r="G34" s="280"/>
      <c r="H34" s="290"/>
    </row>
    <row r="35" ht="15.75" customHeight="1" spans="1:8">
      <c r="A35" s="277" t="s">
        <v>121</v>
      </c>
      <c r="B35" s="255">
        <v>39919065.5</v>
      </c>
      <c r="C35" s="272" t="s">
        <v>122</v>
      </c>
      <c r="D35" s="255">
        <v>44385456.5</v>
      </c>
      <c r="E35" s="280" t="s">
        <v>122</v>
      </c>
      <c r="F35" s="270">
        <v>44385456.5</v>
      </c>
      <c r="G35" s="280" t="s">
        <v>122</v>
      </c>
      <c r="H35" s="270">
        <v>44385456.5</v>
      </c>
    </row>
    <row r="36" ht="15.75" customHeight="1" spans="1:8">
      <c r="A36" s="277" t="s">
        <v>123</v>
      </c>
      <c r="B36" s="274">
        <v>0</v>
      </c>
      <c r="C36" s="284" t="s">
        <v>124</v>
      </c>
      <c r="D36" s="255"/>
      <c r="E36" s="271" t="s">
        <v>124</v>
      </c>
      <c r="F36" s="255"/>
      <c r="G36" s="271" t="s">
        <v>124</v>
      </c>
      <c r="H36" s="255"/>
    </row>
    <row r="37" ht="15.75" customHeight="1" spans="1:8">
      <c r="A37" s="277" t="s">
        <v>125</v>
      </c>
      <c r="B37" s="270">
        <v>4466391</v>
      </c>
      <c r="C37" s="284" t="s">
        <v>126</v>
      </c>
      <c r="D37" s="286"/>
      <c r="E37" s="275" t="s">
        <v>126</v>
      </c>
      <c r="F37" s="276"/>
      <c r="G37" s="271" t="s">
        <v>126</v>
      </c>
      <c r="H37" s="276"/>
    </row>
    <row r="38" ht="15.75" customHeight="1" spans="1:8">
      <c r="A38" s="277" t="s">
        <v>127</v>
      </c>
      <c r="B38" s="270">
        <v>0</v>
      </c>
      <c r="C38" s="284"/>
      <c r="D38" s="282"/>
      <c r="E38" s="283"/>
      <c r="F38" s="281"/>
      <c r="G38" s="283"/>
      <c r="H38" s="281"/>
    </row>
    <row r="39" ht="15.75" customHeight="1" spans="1:8">
      <c r="A39" s="277" t="s">
        <v>128</v>
      </c>
      <c r="B39" s="270">
        <v>0</v>
      </c>
      <c r="C39" s="284"/>
      <c r="D39" s="282"/>
      <c r="E39" s="283"/>
      <c r="F39" s="282"/>
      <c r="G39" s="283"/>
      <c r="H39" s="282"/>
    </row>
    <row r="40" ht="15.75" customHeight="1" spans="1:8">
      <c r="A40" s="277" t="s">
        <v>129</v>
      </c>
      <c r="B40" s="270">
        <v>0</v>
      </c>
      <c r="C40" s="284"/>
      <c r="D40" s="282"/>
      <c r="E40" s="283"/>
      <c r="F40" s="282"/>
      <c r="G40" s="283"/>
      <c r="H40" s="282"/>
    </row>
    <row r="41" ht="15.75" customHeight="1" spans="1:8">
      <c r="A41" s="277" t="s">
        <v>121</v>
      </c>
      <c r="B41" s="255">
        <v>44385456.5</v>
      </c>
      <c r="C41" s="272" t="s">
        <v>122</v>
      </c>
      <c r="D41" s="255">
        <v>44385456.5</v>
      </c>
      <c r="E41" s="283" t="s">
        <v>122</v>
      </c>
      <c r="F41" s="255">
        <v>44385456.5</v>
      </c>
      <c r="G41" s="283" t="s">
        <v>122</v>
      </c>
      <c r="H41" s="255">
        <v>44385456.5</v>
      </c>
    </row>
    <row r="42" customHeight="1" spans="2:8">
      <c r="B42" s="181"/>
      <c r="C42" s="181"/>
      <c r="D42" s="181"/>
      <c r="E42" s="181"/>
      <c r="F42" s="181"/>
      <c r="G42" s="181"/>
      <c r="H42" s="181"/>
    </row>
    <row r="43" customHeight="1" spans="2:8">
      <c r="B43" s="181"/>
      <c r="C43" s="181"/>
      <c r="D43" s="181"/>
      <c r="E43" s="181"/>
      <c r="F43" s="181"/>
      <c r="G43" s="181"/>
      <c r="H43" s="181"/>
    </row>
    <row r="44" customHeight="1" spans="2:8">
      <c r="B44" s="181"/>
      <c r="D44" s="181"/>
      <c r="E44" s="181"/>
      <c r="F44" s="181"/>
      <c r="G44" s="181"/>
      <c r="H44" s="181"/>
    </row>
    <row r="45" customHeight="1" spans="4:7">
      <c r="D45" s="181"/>
      <c r="E45" s="181"/>
      <c r="F45" s="181"/>
      <c r="G45" s="181"/>
    </row>
  </sheetData>
  <sheetProtection selectLockedCells="1" selectUnlockedCells="1"/>
  <mergeCells count="3">
    <mergeCell ref="A2:H2"/>
    <mergeCell ref="A4:B4"/>
    <mergeCell ref="C4:H4"/>
  </mergeCells>
  <printOptions horizontalCentered="1"/>
  <pageMargins left="0.747916666666667" right="0.747916666666667" top="1" bottom="0.60625" header="0.5" footer="0.5"/>
  <pageSetup paperSize="9" scale="72"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1"/>
  <sheetViews>
    <sheetView showGridLines="0" showZeros="0" workbookViewId="0">
      <selection activeCell="G28" sqref="G28"/>
    </sheetView>
  </sheetViews>
  <sheetFormatPr defaultColWidth="9.16666666666667" defaultRowHeight="12.75" customHeight="1"/>
  <cols>
    <col min="1" max="1" width="9.33333333333333" customWidth="1"/>
    <col min="2" max="2" width="25" customWidth="1"/>
    <col min="3" max="3" width="17.1666666666667" customWidth="1"/>
    <col min="4" max="4" width="14.5" customWidth="1"/>
    <col min="5" max="5" width="15.5" customWidth="1"/>
    <col min="6" max="6" width="12.3333333333333" customWidth="1"/>
    <col min="7" max="12" width="10.8333333333333" customWidth="1"/>
    <col min="13" max="13" width="6" customWidth="1"/>
    <col min="14" max="14" width="15.1666666666667" customWidth="1"/>
  </cols>
  <sheetData>
    <row r="1" ht="15" customHeight="1"/>
    <row r="2" ht="24" customHeight="1" spans="1:15">
      <c r="A2" s="212" t="s">
        <v>13</v>
      </c>
      <c r="B2" s="212"/>
      <c r="C2" s="212"/>
      <c r="D2" s="212"/>
      <c r="E2" s="212"/>
      <c r="F2" s="212"/>
      <c r="G2" s="212"/>
      <c r="H2" s="212"/>
      <c r="I2" s="212"/>
      <c r="J2" s="212"/>
      <c r="K2" s="212"/>
      <c r="L2" s="212"/>
      <c r="M2" s="212"/>
      <c r="N2" s="212"/>
      <c r="O2" s="212"/>
    </row>
    <row r="3" ht="18.75" customHeight="1" spans="15:15">
      <c r="O3" s="205" t="s">
        <v>45</v>
      </c>
    </row>
    <row r="4" ht="21" customHeight="1" spans="1:15">
      <c r="A4" s="291" t="s">
        <v>130</v>
      </c>
      <c r="B4" s="291" t="s">
        <v>131</v>
      </c>
      <c r="C4" s="291" t="s">
        <v>132</v>
      </c>
      <c r="D4" s="291" t="s">
        <v>133</v>
      </c>
      <c r="E4" s="291"/>
      <c r="F4" s="291"/>
      <c r="G4" s="291"/>
      <c r="H4" s="291"/>
      <c r="I4" s="291"/>
      <c r="J4" s="291"/>
      <c r="K4" s="291"/>
      <c r="L4" s="291"/>
      <c r="M4" s="291"/>
      <c r="N4" s="291"/>
      <c r="O4" s="291" t="s">
        <v>134</v>
      </c>
    </row>
    <row r="5" ht="30.75" customHeight="1" spans="1:15">
      <c r="A5" s="291"/>
      <c r="B5" s="291"/>
      <c r="C5" s="291"/>
      <c r="D5" s="208" t="s">
        <v>135</v>
      </c>
      <c r="E5" s="291" t="s">
        <v>136</v>
      </c>
      <c r="F5" s="291"/>
      <c r="G5" s="291" t="s">
        <v>137</v>
      </c>
      <c r="H5" s="291" t="s">
        <v>138</v>
      </c>
      <c r="I5" s="291" t="s">
        <v>139</v>
      </c>
      <c r="J5" s="291" t="s">
        <v>140</v>
      </c>
      <c r="K5" s="291" t="s">
        <v>141</v>
      </c>
      <c r="L5" s="291" t="s">
        <v>142</v>
      </c>
      <c r="M5" s="291" t="s">
        <v>143</v>
      </c>
      <c r="N5" s="291" t="s">
        <v>144</v>
      </c>
      <c r="O5" s="291"/>
    </row>
    <row r="6" ht="36.75" customHeight="1" spans="1:15">
      <c r="A6" s="291"/>
      <c r="B6" s="291"/>
      <c r="C6" s="291"/>
      <c r="D6" s="208"/>
      <c r="E6" s="208" t="s">
        <v>145</v>
      </c>
      <c r="F6" s="208" t="s">
        <v>146</v>
      </c>
      <c r="G6" s="291"/>
      <c r="H6" s="291"/>
      <c r="I6" s="291"/>
      <c r="J6" s="291"/>
      <c r="K6" s="291"/>
      <c r="L6" s="291"/>
      <c r="M6" s="291"/>
      <c r="N6" s="291"/>
      <c r="O6" s="291"/>
    </row>
    <row r="7" ht="33.75" customHeight="1" spans="1:15">
      <c r="A7" s="211"/>
      <c r="B7" s="211" t="s">
        <v>135</v>
      </c>
      <c r="C7" s="189">
        <v>44385456.5</v>
      </c>
      <c r="D7" s="189">
        <v>44385456.5</v>
      </c>
      <c r="E7" s="189">
        <v>39869065.5</v>
      </c>
      <c r="F7" s="189">
        <v>0</v>
      </c>
      <c r="G7" s="189">
        <v>50000</v>
      </c>
      <c r="H7" s="189">
        <v>0</v>
      </c>
      <c r="I7" s="189">
        <v>0</v>
      </c>
      <c r="J7" s="189">
        <v>0</v>
      </c>
      <c r="K7" s="189"/>
      <c r="L7" s="189">
        <v>0</v>
      </c>
      <c r="M7" s="189">
        <v>0</v>
      </c>
      <c r="N7" s="189">
        <v>4466391</v>
      </c>
      <c r="O7" s="189">
        <v>0</v>
      </c>
    </row>
    <row r="8" ht="30" customHeight="1" spans="1:15">
      <c r="A8" s="211" t="s">
        <v>147</v>
      </c>
      <c r="B8" s="211" t="s">
        <v>148</v>
      </c>
      <c r="C8" s="189">
        <v>44385456.5</v>
      </c>
      <c r="D8" s="189">
        <v>44385456.5</v>
      </c>
      <c r="E8" s="189">
        <v>39869065.5</v>
      </c>
      <c r="F8" s="189">
        <v>0</v>
      </c>
      <c r="G8" s="189">
        <v>50000</v>
      </c>
      <c r="H8" s="189">
        <v>0</v>
      </c>
      <c r="I8" s="189">
        <v>0</v>
      </c>
      <c r="J8" s="189">
        <v>0</v>
      </c>
      <c r="K8" s="189"/>
      <c r="L8" s="189">
        <v>0</v>
      </c>
      <c r="M8" s="189">
        <v>0</v>
      </c>
      <c r="N8" s="189">
        <v>4466391</v>
      </c>
      <c r="O8" s="189">
        <v>0</v>
      </c>
    </row>
    <row r="9" customHeight="1" spans="1:14">
      <c r="A9" s="181"/>
      <c r="B9" s="181"/>
      <c r="C9" s="181"/>
      <c r="D9" s="181"/>
      <c r="E9" s="181"/>
      <c r="F9" s="181"/>
      <c r="G9" s="181"/>
      <c r="H9" s="181"/>
      <c r="I9" s="181"/>
      <c r="J9" s="181"/>
      <c r="K9" s="181"/>
      <c r="L9" s="181"/>
      <c r="M9" s="181"/>
      <c r="N9" s="181"/>
    </row>
    <row r="10" customHeight="1" spans="2:13">
      <c r="B10" s="181"/>
      <c r="C10" s="181"/>
      <c r="D10" s="181"/>
      <c r="E10" s="181"/>
      <c r="F10" s="181"/>
      <c r="G10" s="181"/>
      <c r="H10" s="181"/>
      <c r="J10" s="181"/>
      <c r="K10" s="181"/>
      <c r="L10" s="181"/>
      <c r="M10" s="181"/>
    </row>
    <row r="11" customHeight="1" spans="2:13">
      <c r="B11" s="181"/>
      <c r="C11" s="181"/>
      <c r="D11" s="181"/>
      <c r="E11" s="181"/>
      <c r="F11" s="181"/>
      <c r="G11" s="181"/>
      <c r="H11" s="181"/>
      <c r="I11" s="181"/>
      <c r="J11" s="181"/>
      <c r="L11" s="181"/>
      <c r="M11" s="181"/>
    </row>
    <row r="12" customHeight="1" spans="2:13">
      <c r="B12" s="181"/>
      <c r="C12" s="181"/>
      <c r="D12" s="181"/>
      <c r="E12" s="181"/>
      <c r="F12" s="181"/>
      <c r="G12" s="181"/>
      <c r="H12" s="181"/>
      <c r="J12" s="181"/>
      <c r="K12" s="181"/>
      <c r="L12" s="181"/>
      <c r="M12" s="181"/>
    </row>
    <row r="13" customHeight="1" spans="2:12">
      <c r="B13" s="181"/>
      <c r="C13" s="181"/>
      <c r="D13" s="181"/>
      <c r="E13" s="181"/>
      <c r="F13" s="181"/>
      <c r="G13" s="181"/>
      <c r="H13" s="181"/>
      <c r="I13" s="181"/>
      <c r="J13" s="181"/>
      <c r="K13" s="181"/>
      <c r="L13" s="181"/>
    </row>
    <row r="14" customHeight="1" spans="2:12">
      <c r="B14" s="181"/>
      <c r="C14" s="181"/>
      <c r="D14" s="181"/>
      <c r="F14" s="181"/>
      <c r="G14" s="181"/>
      <c r="H14" s="181"/>
      <c r="I14" s="181"/>
      <c r="J14" s="181"/>
      <c r="K14" s="181"/>
      <c r="L14" s="181"/>
    </row>
    <row r="15" customHeight="1" spans="2:12">
      <c r="B15" s="181"/>
      <c r="C15" s="181"/>
      <c r="D15" s="181"/>
      <c r="F15" s="181"/>
      <c r="G15" s="181"/>
      <c r="H15" s="181"/>
      <c r="I15" s="181"/>
      <c r="J15" s="181"/>
      <c r="K15" s="181"/>
      <c r="L15" s="181"/>
    </row>
    <row r="16" customHeight="1" spans="2:11">
      <c r="B16" s="181"/>
      <c r="C16" s="181"/>
      <c r="D16" s="181"/>
      <c r="E16" s="181"/>
      <c r="F16" s="181"/>
      <c r="G16" s="181"/>
      <c r="H16" s="181"/>
      <c r="I16" s="181"/>
      <c r="J16" s="181"/>
      <c r="K16" s="181"/>
    </row>
    <row r="17" customHeight="1" spans="2:10">
      <c r="B17" s="181"/>
      <c r="D17" s="181"/>
      <c r="F17" s="181"/>
      <c r="G17" s="181"/>
      <c r="H17" s="181"/>
      <c r="I17" s="181"/>
      <c r="J17" s="181"/>
    </row>
    <row r="18" customHeight="1" spans="6:10">
      <c r="F18" s="181"/>
      <c r="G18" s="181"/>
      <c r="H18" s="181"/>
      <c r="I18" s="181"/>
      <c r="J18" s="181"/>
    </row>
    <row r="19" customHeight="1" spans="3:9">
      <c r="C19" s="181"/>
      <c r="F19" s="181"/>
      <c r="G19" s="181"/>
      <c r="H19" s="181"/>
      <c r="I19" s="181"/>
    </row>
    <row r="20" customHeight="1" spans="7:8">
      <c r="G20" s="181"/>
      <c r="H20" s="181"/>
    </row>
    <row r="21" customHeight="1" spans="6:7">
      <c r="F21" s="181"/>
      <c r="G21" s="181"/>
    </row>
  </sheetData>
  <sheetProtection selectLockedCells="1" selectUnlockedCells="1"/>
  <mergeCells count="15">
    <mergeCell ref="A2:O2"/>
    <mergeCell ref="D4:N4"/>
    <mergeCell ref="E5:F5"/>
    <mergeCell ref="A4:A6"/>
    <mergeCell ref="B4:B6"/>
    <mergeCell ref="C4:C6"/>
    <mergeCell ref="G5:G6"/>
    <mergeCell ref="H5:H6"/>
    <mergeCell ref="I5:I6"/>
    <mergeCell ref="J5:J6"/>
    <mergeCell ref="K5:K6"/>
    <mergeCell ref="L5:L6"/>
    <mergeCell ref="M5:M6"/>
    <mergeCell ref="N5:N6"/>
    <mergeCell ref="O4:O6"/>
  </mergeCells>
  <printOptions horizontalCentered="1"/>
  <pageMargins left="0" right="0" top="1" bottom="1" header="0.5" footer="0.5"/>
  <pageSetup paperSize="1" scale="86"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O33"/>
  <sheetViews>
    <sheetView showGridLines="0" showZeros="0" workbookViewId="0">
      <selection activeCell="Q17" sqref="Q17"/>
    </sheetView>
  </sheetViews>
  <sheetFormatPr defaultColWidth="9.16666666666667" defaultRowHeight="12.75" customHeight="1"/>
  <cols>
    <col min="1" max="1" width="11.6666666666667" customWidth="1"/>
    <col min="2" max="2" width="25.1666666666667" customWidth="1"/>
    <col min="3" max="3" width="17.8333333333333" customWidth="1"/>
    <col min="4" max="4" width="17" customWidth="1"/>
    <col min="5" max="5" width="15.6666666666667" customWidth="1"/>
    <col min="6" max="7" width="11.6666666666667" customWidth="1"/>
    <col min="8" max="8" width="10.5" customWidth="1"/>
    <col min="9" max="11" width="11.6666666666667" customWidth="1"/>
    <col min="12" max="12" width="10.1666666666667" customWidth="1"/>
    <col min="13" max="13" width="11.6666666666667" customWidth="1"/>
    <col min="14" max="14" width="18.1666666666667" customWidth="1"/>
    <col min="15" max="15" width="10.5" customWidth="1"/>
  </cols>
  <sheetData>
    <row r="2" ht="27.75" customHeight="1" spans="1:15">
      <c r="A2" s="212" t="s">
        <v>15</v>
      </c>
      <c r="B2" s="212"/>
      <c r="C2" s="212"/>
      <c r="D2" s="212"/>
      <c r="E2" s="212"/>
      <c r="F2" s="212"/>
      <c r="G2" s="212"/>
      <c r="H2" s="212"/>
      <c r="I2" s="212"/>
      <c r="J2" s="212"/>
      <c r="K2" s="212"/>
      <c r="L2" s="212"/>
      <c r="M2" s="212"/>
      <c r="N2" s="212"/>
      <c r="O2" s="212"/>
    </row>
    <row r="3" customHeight="1" spans="15:15">
      <c r="O3" s="205" t="s">
        <v>45</v>
      </c>
    </row>
    <row r="4" ht="17.25" customHeight="1" spans="1:15">
      <c r="A4" s="291" t="s">
        <v>130</v>
      </c>
      <c r="B4" s="291" t="s">
        <v>131</v>
      </c>
      <c r="C4" s="291" t="s">
        <v>132</v>
      </c>
      <c r="D4" s="291" t="s">
        <v>133</v>
      </c>
      <c r="E4" s="291"/>
      <c r="F4" s="291"/>
      <c r="G4" s="291"/>
      <c r="H4" s="291"/>
      <c r="I4" s="291"/>
      <c r="J4" s="291"/>
      <c r="K4" s="291"/>
      <c r="L4" s="291"/>
      <c r="M4" s="291"/>
      <c r="N4" s="291"/>
      <c r="O4" s="291" t="s">
        <v>134</v>
      </c>
    </row>
    <row r="5" ht="17.25" customHeight="1" spans="1:15">
      <c r="A5" s="291"/>
      <c r="B5" s="291"/>
      <c r="C5" s="291"/>
      <c r="D5" s="208" t="s">
        <v>135</v>
      </c>
      <c r="E5" s="291" t="s">
        <v>136</v>
      </c>
      <c r="F5" s="291"/>
      <c r="G5" s="291" t="s">
        <v>137</v>
      </c>
      <c r="H5" s="291" t="s">
        <v>138</v>
      </c>
      <c r="I5" s="291" t="s">
        <v>139</v>
      </c>
      <c r="J5" s="291" t="s">
        <v>140</v>
      </c>
      <c r="K5" s="291" t="s">
        <v>141</v>
      </c>
      <c r="L5" s="291" t="s">
        <v>142</v>
      </c>
      <c r="M5" s="291" t="s">
        <v>143</v>
      </c>
      <c r="N5" s="291" t="s">
        <v>144</v>
      </c>
      <c r="O5" s="291"/>
    </row>
    <row r="6" ht="40.5" customHeight="1" spans="1:15">
      <c r="A6" s="292"/>
      <c r="B6" s="291"/>
      <c r="C6" s="291"/>
      <c r="D6" s="208"/>
      <c r="E6" s="208" t="s">
        <v>145</v>
      </c>
      <c r="F6" s="208" t="s">
        <v>146</v>
      </c>
      <c r="G6" s="291"/>
      <c r="H6" s="291"/>
      <c r="I6" s="291"/>
      <c r="J6" s="291"/>
      <c r="K6" s="291"/>
      <c r="L6" s="291"/>
      <c r="M6" s="291"/>
      <c r="N6" s="291"/>
      <c r="O6" s="292"/>
    </row>
    <row r="7" ht="17.25" customHeight="1" spans="1:15">
      <c r="A7" s="209"/>
      <c r="B7" s="211" t="s">
        <v>135</v>
      </c>
      <c r="C7" s="189">
        <v>44385456.5</v>
      </c>
      <c r="D7" s="189">
        <v>44385456.5</v>
      </c>
      <c r="E7" s="189">
        <v>39869065.5</v>
      </c>
      <c r="F7" s="189">
        <v>0</v>
      </c>
      <c r="G7" s="189">
        <v>50000</v>
      </c>
      <c r="H7" s="189">
        <v>0</v>
      </c>
      <c r="I7" s="189">
        <v>0</v>
      </c>
      <c r="J7" s="189">
        <v>0</v>
      </c>
      <c r="K7" s="189"/>
      <c r="L7" s="189">
        <v>0</v>
      </c>
      <c r="M7" s="189">
        <v>0</v>
      </c>
      <c r="N7" s="189">
        <v>4466391</v>
      </c>
      <c r="O7" s="190">
        <v>0</v>
      </c>
    </row>
    <row r="8" ht="17.25" customHeight="1" spans="1:15">
      <c r="A8" s="209" t="s">
        <v>147</v>
      </c>
      <c r="B8" s="211" t="s">
        <v>148</v>
      </c>
      <c r="C8" s="189">
        <v>44385456.5</v>
      </c>
      <c r="D8" s="189">
        <v>44385456.5</v>
      </c>
      <c r="E8" s="189">
        <v>39869065.5</v>
      </c>
      <c r="F8" s="189">
        <v>0</v>
      </c>
      <c r="G8" s="189">
        <v>50000</v>
      </c>
      <c r="H8" s="189">
        <v>0</v>
      </c>
      <c r="I8" s="189">
        <v>0</v>
      </c>
      <c r="J8" s="189">
        <v>0</v>
      </c>
      <c r="K8" s="189"/>
      <c r="L8" s="189">
        <v>0</v>
      </c>
      <c r="M8" s="189">
        <v>0</v>
      </c>
      <c r="N8" s="189">
        <v>4466391</v>
      </c>
      <c r="O8" s="190">
        <v>0</v>
      </c>
    </row>
    <row r="9" customHeight="1" spans="2:14">
      <c r="B9" s="181"/>
      <c r="C9" s="181"/>
      <c r="D9" s="181"/>
      <c r="E9" s="181"/>
      <c r="F9" s="181"/>
      <c r="G9" s="181"/>
      <c r="I9" s="181"/>
      <c r="J9" s="181"/>
      <c r="L9" s="181"/>
      <c r="N9" s="181"/>
    </row>
    <row r="10" customHeight="1" spans="2:14">
      <c r="B10" s="181"/>
      <c r="C10" s="181"/>
      <c r="D10" s="181"/>
      <c r="E10" s="181"/>
      <c r="F10" s="181"/>
      <c r="G10" s="181"/>
      <c r="I10" s="181"/>
      <c r="J10" s="181"/>
      <c r="L10" s="181"/>
      <c r="M10" s="181"/>
      <c r="N10" s="181"/>
    </row>
    <row r="11" customHeight="1" spans="3:14">
      <c r="C11" s="181"/>
      <c r="D11" s="181"/>
      <c r="E11" s="181"/>
      <c r="F11" s="181"/>
      <c r="G11" s="181"/>
      <c r="I11" s="181"/>
      <c r="J11" s="181"/>
      <c r="L11" s="181"/>
      <c r="M11" s="181"/>
      <c r="N11" s="181"/>
    </row>
    <row r="12" customHeight="1" spans="3:14">
      <c r="C12" s="181"/>
      <c r="D12" s="181"/>
      <c r="F12" s="181"/>
      <c r="G12" s="181"/>
      <c r="I12" s="181"/>
      <c r="J12" s="181"/>
      <c r="L12" s="181"/>
      <c r="M12" s="181"/>
      <c r="N12" s="181"/>
    </row>
    <row r="13" customHeight="1" spans="3:14">
      <c r="C13" s="181"/>
      <c r="D13" s="181"/>
      <c r="F13" s="181"/>
      <c r="G13" s="181"/>
      <c r="I13" s="181"/>
      <c r="J13" s="181"/>
      <c r="L13" s="181"/>
      <c r="M13" s="181"/>
      <c r="N13" s="181"/>
    </row>
    <row r="14" customHeight="1" spans="3:14">
      <c r="C14" s="181"/>
      <c r="D14" s="181"/>
      <c r="F14" s="181"/>
      <c r="G14" s="181"/>
      <c r="I14" s="181"/>
      <c r="J14" s="181"/>
      <c r="L14" s="181"/>
      <c r="M14" s="181"/>
      <c r="N14" s="181"/>
    </row>
    <row r="15" customHeight="1" spans="4:14">
      <c r="D15" s="181"/>
      <c r="G15" s="181"/>
      <c r="H15" s="181"/>
      <c r="I15" s="181"/>
      <c r="J15" s="181"/>
      <c r="L15" s="181"/>
      <c r="M15" s="181"/>
      <c r="N15" s="181"/>
    </row>
    <row r="16" customHeight="1" spans="6:13">
      <c r="F16" s="181"/>
      <c r="J16" s="181"/>
      <c r="L16" s="181"/>
      <c r="M16" s="181"/>
    </row>
    <row r="17" customHeight="1" spans="12:12">
      <c r="L17" s="181"/>
    </row>
    <row r="18" customHeight="1" spans="9:9">
      <c r="I18" s="181"/>
    </row>
    <row r="22" customHeight="1" spans="7:7">
      <c r="G22" s="181"/>
    </row>
    <row r="23" customHeight="1" spans="7:7">
      <c r="G23" s="181"/>
    </row>
    <row r="33" customHeight="1" spans="5:5">
      <c r="E33" s="181"/>
    </row>
  </sheetData>
  <sheetProtection selectLockedCells="1" selectUnlockedCells="1"/>
  <mergeCells count="15">
    <mergeCell ref="A2:O2"/>
    <mergeCell ref="D4:N4"/>
    <mergeCell ref="E5:F5"/>
    <mergeCell ref="A4:A6"/>
    <mergeCell ref="B4:B6"/>
    <mergeCell ref="C4:C6"/>
    <mergeCell ref="G5:G6"/>
    <mergeCell ref="H5:H6"/>
    <mergeCell ref="I5:I6"/>
    <mergeCell ref="J5:J6"/>
    <mergeCell ref="K5:K6"/>
    <mergeCell ref="L5:L6"/>
    <mergeCell ref="M5:M6"/>
    <mergeCell ref="N5:N6"/>
    <mergeCell ref="O4:O6"/>
  </mergeCells>
  <printOptions horizontalCentered="1" gridLines="1"/>
  <pageMargins left="0" right="0" top="1" bottom="1" header="0.5" footer="0.5"/>
  <pageSetup paperSize="284" scale="75" orientation="landscape"/>
  <headerFooter alignWithMargins="0">
    <oddHeader>&amp;C&amp;A</oddHeader>
    <oddFooter>&amp;C页(&amp;P)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5"/>
  <sheetViews>
    <sheetView showGridLines="0" showZeros="0" workbookViewId="0">
      <selection activeCell="C5" sqref="C5"/>
    </sheetView>
  </sheetViews>
  <sheetFormatPr defaultColWidth="9.16666666666667" defaultRowHeight="12.75" customHeight="1"/>
  <cols>
    <col min="1" max="1" width="34.6666666666667" customWidth="1"/>
    <col min="2" max="2" width="17.6666666666667" customWidth="1"/>
    <col min="3" max="3" width="29.5" customWidth="1"/>
    <col min="4" max="4" width="18" customWidth="1"/>
    <col min="5" max="5" width="35.1666666666667" customWidth="1"/>
    <col min="6" max="6" width="18" customWidth="1"/>
    <col min="7" max="7" width="26.1666666666667" customWidth="1"/>
    <col min="8" max="8" width="17.5" customWidth="1"/>
  </cols>
  <sheetData>
    <row r="1" ht="7.5" customHeight="1"/>
    <row r="2" ht="21" customHeight="1" spans="1:8">
      <c r="A2" s="262" t="s">
        <v>17</v>
      </c>
      <c r="B2" s="262"/>
      <c r="C2" s="262"/>
      <c r="D2" s="262"/>
      <c r="E2" s="262"/>
      <c r="F2" s="262"/>
      <c r="G2" s="262"/>
      <c r="H2" s="262"/>
    </row>
    <row r="3" ht="15" customHeight="1" spans="6:8">
      <c r="F3" s="205"/>
      <c r="H3" s="205" t="s">
        <v>45</v>
      </c>
    </row>
    <row r="4" ht="15.75" customHeight="1" spans="1:8">
      <c r="A4" s="263" t="s">
        <v>46</v>
      </c>
      <c r="B4" s="264"/>
      <c r="C4" s="263" t="s">
        <v>47</v>
      </c>
      <c r="D4" s="263"/>
      <c r="E4" s="263"/>
      <c r="F4" s="263"/>
      <c r="G4" s="263"/>
      <c r="H4" s="263"/>
    </row>
    <row r="5" ht="15.75" customHeight="1" spans="1:8">
      <c r="A5" s="265" t="s">
        <v>48</v>
      </c>
      <c r="B5" s="266" t="s">
        <v>49</v>
      </c>
      <c r="C5" s="267" t="s">
        <v>50</v>
      </c>
      <c r="D5" s="268" t="s">
        <v>49</v>
      </c>
      <c r="E5" s="267" t="s">
        <v>51</v>
      </c>
      <c r="F5" s="269" t="s">
        <v>49</v>
      </c>
      <c r="G5" s="267" t="s">
        <v>52</v>
      </c>
      <c r="H5" s="267" t="s">
        <v>49</v>
      </c>
    </row>
    <row r="6" ht="15.75" customHeight="1" spans="1:8">
      <c r="A6" s="224" t="s">
        <v>53</v>
      </c>
      <c r="B6" s="270">
        <f>B7+B9+B10</f>
        <v>39919065.5</v>
      </c>
      <c r="C6" s="271" t="s">
        <v>54</v>
      </c>
      <c r="D6" s="255">
        <v>20499825.5</v>
      </c>
      <c r="E6" s="271" t="s">
        <v>55</v>
      </c>
      <c r="F6" s="255">
        <v>44385456.5</v>
      </c>
      <c r="G6" s="272" t="s">
        <v>55</v>
      </c>
      <c r="H6" s="273">
        <f>H7+H8+H9+H10+H11+H12+H13+H14+H15+H16+H17+H21</f>
        <v>44385456.5</v>
      </c>
    </row>
    <row r="7" ht="15.75" customHeight="1" spans="1:8">
      <c r="A7" s="224" t="s">
        <v>56</v>
      </c>
      <c r="B7" s="255">
        <v>39869065.5</v>
      </c>
      <c r="C7" s="271" t="s">
        <v>57</v>
      </c>
      <c r="D7" s="274">
        <v>0</v>
      </c>
      <c r="E7" s="275" t="s">
        <v>58</v>
      </c>
      <c r="F7" s="276">
        <v>13711898.5</v>
      </c>
      <c r="G7" s="277" t="s">
        <v>59</v>
      </c>
      <c r="H7" s="270">
        <v>14249529.5</v>
      </c>
    </row>
    <row r="8" ht="15.75" customHeight="1" spans="1:9">
      <c r="A8" s="224" t="s">
        <v>60</v>
      </c>
      <c r="B8" s="276">
        <v>0</v>
      </c>
      <c r="C8" s="275" t="s">
        <v>61</v>
      </c>
      <c r="D8" s="270">
        <v>0</v>
      </c>
      <c r="E8" s="275" t="s">
        <v>62</v>
      </c>
      <c r="F8" s="274">
        <v>13387690.5</v>
      </c>
      <c r="G8" s="277" t="s">
        <v>63</v>
      </c>
      <c r="H8" s="270">
        <v>4771302</v>
      </c>
      <c r="I8" s="181"/>
    </row>
    <row r="9" ht="15.75" customHeight="1" spans="1:9">
      <c r="A9" s="224" t="s">
        <v>64</v>
      </c>
      <c r="B9" s="276">
        <v>50000</v>
      </c>
      <c r="C9" s="275" t="s">
        <v>65</v>
      </c>
      <c r="D9" s="270">
        <v>0</v>
      </c>
      <c r="E9" s="275" t="s">
        <v>66</v>
      </c>
      <c r="F9" s="270">
        <v>324208</v>
      </c>
      <c r="G9" s="277" t="s">
        <v>67</v>
      </c>
      <c r="H9" s="255">
        <v>0</v>
      </c>
      <c r="I9" s="181"/>
    </row>
    <row r="10" ht="15.75" customHeight="1" spans="1:9">
      <c r="A10" s="179" t="s">
        <v>68</v>
      </c>
      <c r="B10" s="274"/>
      <c r="C10" s="275" t="s">
        <v>69</v>
      </c>
      <c r="D10" s="270">
        <v>249600</v>
      </c>
      <c r="E10" s="275" t="s">
        <v>70</v>
      </c>
      <c r="F10" s="270">
        <v>0</v>
      </c>
      <c r="G10" s="278" t="s">
        <v>71</v>
      </c>
      <c r="H10" s="274">
        <v>0</v>
      </c>
      <c r="I10" s="181"/>
    </row>
    <row r="11" ht="15.75" customHeight="1" spans="1:8">
      <c r="A11" s="224" t="s">
        <v>72</v>
      </c>
      <c r="B11" s="270">
        <v>0</v>
      </c>
      <c r="C11" s="275" t="s">
        <v>73</v>
      </c>
      <c r="D11" s="270">
        <v>0</v>
      </c>
      <c r="E11" s="275" t="s">
        <v>74</v>
      </c>
      <c r="F11" s="270">
        <v>30673558</v>
      </c>
      <c r="G11" s="278" t="s">
        <v>75</v>
      </c>
      <c r="H11" s="270">
        <v>0</v>
      </c>
    </row>
    <row r="12" ht="15.75" customHeight="1" spans="1:8">
      <c r="A12" s="224" t="s">
        <v>76</v>
      </c>
      <c r="B12" s="270">
        <v>0</v>
      </c>
      <c r="C12" s="275" t="s">
        <v>77</v>
      </c>
      <c r="D12" s="270">
        <v>0</v>
      </c>
      <c r="E12" s="275" t="s">
        <v>62</v>
      </c>
      <c r="F12" s="270">
        <v>861839</v>
      </c>
      <c r="G12" s="278" t="s">
        <v>78</v>
      </c>
      <c r="H12" s="270">
        <v>0</v>
      </c>
    </row>
    <row r="13" ht="15.75" customHeight="1" spans="1:8">
      <c r="A13" s="224" t="s">
        <v>79</v>
      </c>
      <c r="B13" s="255">
        <v>0</v>
      </c>
      <c r="C13" s="275" t="s">
        <v>80</v>
      </c>
      <c r="D13" s="270">
        <v>20871361</v>
      </c>
      <c r="E13" s="275" t="s">
        <v>66</v>
      </c>
      <c r="F13" s="270">
        <v>4447094</v>
      </c>
      <c r="G13" s="278" t="s">
        <v>81</v>
      </c>
      <c r="H13" s="270">
        <v>0</v>
      </c>
    </row>
    <row r="14" ht="15.75" customHeight="1" spans="1:8">
      <c r="A14" s="224" t="s">
        <v>82</v>
      </c>
      <c r="B14" s="276">
        <v>0</v>
      </c>
      <c r="C14" s="275" t="s">
        <v>83</v>
      </c>
      <c r="D14" s="270">
        <v>0</v>
      </c>
      <c r="E14" s="275" t="s">
        <v>70</v>
      </c>
      <c r="F14" s="270">
        <v>22024625</v>
      </c>
      <c r="G14" s="278" t="s">
        <v>84</v>
      </c>
      <c r="H14" s="270">
        <v>0</v>
      </c>
    </row>
    <row r="15" ht="15.75" customHeight="1" spans="1:8">
      <c r="A15" s="179" t="s">
        <v>85</v>
      </c>
      <c r="B15" s="279"/>
      <c r="C15" s="278" t="s">
        <v>86</v>
      </c>
      <c r="D15" s="270">
        <v>2714670</v>
      </c>
      <c r="E15" s="275" t="s">
        <v>87</v>
      </c>
      <c r="F15" s="270">
        <v>0</v>
      </c>
      <c r="G15" s="278" t="s">
        <v>88</v>
      </c>
      <c r="H15" s="270">
        <v>22024625</v>
      </c>
    </row>
    <row r="16" ht="15.75" customHeight="1" spans="1:8">
      <c r="A16" s="224" t="s">
        <v>89</v>
      </c>
      <c r="B16" s="255">
        <v>0</v>
      </c>
      <c r="C16" s="275" t="s">
        <v>90</v>
      </c>
      <c r="D16" s="270">
        <v>0</v>
      </c>
      <c r="E16" s="275" t="s">
        <v>91</v>
      </c>
      <c r="F16" s="270">
        <v>0</v>
      </c>
      <c r="G16" s="278" t="s">
        <v>92</v>
      </c>
      <c r="H16" s="255">
        <v>640000</v>
      </c>
    </row>
    <row r="17" ht="15.75" customHeight="1" spans="1:8">
      <c r="A17" s="280"/>
      <c r="B17" s="281"/>
      <c r="C17" s="278" t="s">
        <v>93</v>
      </c>
      <c r="D17" s="270">
        <v>0</v>
      </c>
      <c r="E17" s="275" t="s">
        <v>94</v>
      </c>
      <c r="F17" s="270">
        <v>0</v>
      </c>
      <c r="G17" s="278" t="s">
        <v>95</v>
      </c>
      <c r="H17" s="276">
        <v>0</v>
      </c>
    </row>
    <row r="18" ht="15.75" customHeight="1" spans="1:8">
      <c r="A18" s="280"/>
      <c r="B18" s="282"/>
      <c r="C18" s="278" t="s">
        <v>96</v>
      </c>
      <c r="D18" s="270">
        <v>0</v>
      </c>
      <c r="E18" s="275" t="s">
        <v>97</v>
      </c>
      <c r="F18" s="270">
        <v>0</v>
      </c>
      <c r="G18" s="283" t="s">
        <v>98</v>
      </c>
      <c r="H18" s="281"/>
    </row>
    <row r="19" ht="15.75" customHeight="1" spans="1:8">
      <c r="A19" s="283"/>
      <c r="B19" s="282"/>
      <c r="C19" s="278" t="s">
        <v>99</v>
      </c>
      <c r="D19" s="270">
        <v>0</v>
      </c>
      <c r="E19" s="275" t="s">
        <v>100</v>
      </c>
      <c r="F19" s="270">
        <v>0</v>
      </c>
      <c r="G19" s="283" t="s">
        <v>101</v>
      </c>
      <c r="H19" s="282"/>
    </row>
    <row r="20" ht="15.75" customHeight="1" spans="1:8">
      <c r="A20" s="280"/>
      <c r="B20" s="282"/>
      <c r="C20" s="278" t="s">
        <v>102</v>
      </c>
      <c r="D20" s="270">
        <v>0</v>
      </c>
      <c r="E20" s="275" t="s">
        <v>103</v>
      </c>
      <c r="F20" s="270">
        <v>640000</v>
      </c>
      <c r="G20" s="283" t="s">
        <v>104</v>
      </c>
      <c r="H20" s="273"/>
    </row>
    <row r="21" ht="15.75" customHeight="1" spans="1:8">
      <c r="A21" s="280"/>
      <c r="B21" s="282"/>
      <c r="C21" s="278" t="s">
        <v>105</v>
      </c>
      <c r="D21" s="270">
        <v>0</v>
      </c>
      <c r="E21" s="275" t="s">
        <v>106</v>
      </c>
      <c r="F21" s="255">
        <v>2700000</v>
      </c>
      <c r="G21" s="278" t="s">
        <v>107</v>
      </c>
      <c r="H21" s="255">
        <v>2700000</v>
      </c>
    </row>
    <row r="22" ht="15" customHeight="1" spans="1:8">
      <c r="A22" s="280"/>
      <c r="B22" s="282"/>
      <c r="C22" s="278" t="s">
        <v>108</v>
      </c>
      <c r="D22" s="270">
        <v>0</v>
      </c>
      <c r="E22" s="284"/>
      <c r="F22" s="285"/>
      <c r="G22" s="283"/>
      <c r="H22" s="285"/>
    </row>
    <row r="23" ht="15" customHeight="1" spans="1:8">
      <c r="A23" s="280"/>
      <c r="B23" s="282"/>
      <c r="C23" s="278" t="s">
        <v>109</v>
      </c>
      <c r="D23" s="270">
        <v>0</v>
      </c>
      <c r="E23" s="284"/>
      <c r="F23" s="286"/>
      <c r="G23" s="280"/>
      <c r="H23" s="287"/>
    </row>
    <row r="24" ht="15" customHeight="1" spans="1:8">
      <c r="A24" s="280"/>
      <c r="B24" s="282"/>
      <c r="C24" s="278" t="s">
        <v>110</v>
      </c>
      <c r="D24" s="270">
        <v>0</v>
      </c>
      <c r="E24" s="284"/>
      <c r="F24" s="286"/>
      <c r="G24" s="280"/>
      <c r="H24" s="287"/>
    </row>
    <row r="25" ht="15" customHeight="1" spans="1:8">
      <c r="A25" s="283"/>
      <c r="B25" s="282"/>
      <c r="C25" s="278" t="s">
        <v>111</v>
      </c>
      <c r="D25" s="270">
        <v>0</v>
      </c>
      <c r="E25" s="284"/>
      <c r="F25" s="286"/>
      <c r="G25" s="280"/>
      <c r="H25" s="287"/>
    </row>
    <row r="26" ht="15" customHeight="1" spans="1:8">
      <c r="A26" s="280"/>
      <c r="B26" s="282"/>
      <c r="C26" s="278" t="s">
        <v>112</v>
      </c>
      <c r="D26" s="270">
        <v>0</v>
      </c>
      <c r="E26" s="284"/>
      <c r="F26" s="286"/>
      <c r="G26" s="283"/>
      <c r="H26" s="286"/>
    </row>
    <row r="27" ht="15" customHeight="1" spans="1:8">
      <c r="A27" s="280"/>
      <c r="B27" s="246"/>
      <c r="C27" s="278" t="s">
        <v>113</v>
      </c>
      <c r="D27" s="270">
        <v>0</v>
      </c>
      <c r="E27" s="284"/>
      <c r="F27" s="286"/>
      <c r="G27" s="283"/>
      <c r="H27" s="286"/>
    </row>
    <row r="28" ht="15" customHeight="1" spans="1:8">
      <c r="A28" s="280"/>
      <c r="B28" s="282"/>
      <c r="C28" s="278" t="s">
        <v>114</v>
      </c>
      <c r="D28" s="270">
        <v>0</v>
      </c>
      <c r="E28" s="284"/>
      <c r="F28" s="286"/>
      <c r="G28" s="283"/>
      <c r="H28" s="287"/>
    </row>
    <row r="29" ht="15" customHeight="1" spans="1:8">
      <c r="A29" s="280"/>
      <c r="B29" s="282"/>
      <c r="C29" s="278" t="s">
        <v>115</v>
      </c>
      <c r="D29" s="270">
        <v>0</v>
      </c>
      <c r="E29" s="284"/>
      <c r="F29" s="286"/>
      <c r="G29" s="280"/>
      <c r="H29" s="287"/>
    </row>
    <row r="30" ht="15" customHeight="1" spans="1:8">
      <c r="A30" s="280"/>
      <c r="B30" s="282"/>
      <c r="C30" s="278" t="s">
        <v>116</v>
      </c>
      <c r="D30" s="270">
        <v>50000</v>
      </c>
      <c r="E30" s="284"/>
      <c r="F30" s="286"/>
      <c r="G30" s="280"/>
      <c r="H30" s="287"/>
    </row>
    <row r="31" ht="15" customHeight="1" spans="1:8">
      <c r="A31" s="280"/>
      <c r="B31" s="282"/>
      <c r="C31" s="278" t="s">
        <v>117</v>
      </c>
      <c r="D31" s="270">
        <v>0</v>
      </c>
      <c r="E31" s="284"/>
      <c r="F31" s="286"/>
      <c r="G31" s="283"/>
      <c r="H31" s="287"/>
    </row>
    <row r="32" ht="15" customHeight="1" spans="1:8">
      <c r="A32" s="280"/>
      <c r="B32" s="282"/>
      <c r="C32" s="278" t="s">
        <v>118</v>
      </c>
      <c r="D32" s="270">
        <v>0</v>
      </c>
      <c r="E32" s="284"/>
      <c r="F32" s="286"/>
      <c r="G32" s="280"/>
      <c r="H32" s="287"/>
    </row>
    <row r="33" ht="15" customHeight="1" spans="1:8">
      <c r="A33" s="280"/>
      <c r="B33" s="288"/>
      <c r="C33" s="278" t="s">
        <v>119</v>
      </c>
      <c r="D33" s="270">
        <v>0</v>
      </c>
      <c r="E33" s="284"/>
      <c r="F33" s="289"/>
      <c r="G33" s="280"/>
      <c r="H33" s="287"/>
    </row>
    <row r="34" ht="15" customHeight="1" spans="1:8">
      <c r="A34" s="280"/>
      <c r="B34" s="288"/>
      <c r="C34" s="283" t="s">
        <v>120</v>
      </c>
      <c r="D34" s="255">
        <v>0</v>
      </c>
      <c r="E34" s="283"/>
      <c r="F34" s="289"/>
      <c r="G34" s="280"/>
      <c r="H34" s="290"/>
    </row>
    <row r="35" ht="15.75" customHeight="1" spans="1:8">
      <c r="A35" s="277" t="s">
        <v>121</v>
      </c>
      <c r="B35" s="255">
        <v>39919065.5</v>
      </c>
      <c r="C35" s="272" t="s">
        <v>122</v>
      </c>
      <c r="D35" s="255">
        <v>44385456.5</v>
      </c>
      <c r="E35" s="280" t="s">
        <v>122</v>
      </c>
      <c r="F35" s="270">
        <v>44385456.5</v>
      </c>
      <c r="G35" s="280" t="s">
        <v>122</v>
      </c>
      <c r="H35" s="270">
        <v>44385456.5</v>
      </c>
    </row>
    <row r="36" ht="15.75" customHeight="1" spans="1:8">
      <c r="A36" s="277" t="s">
        <v>123</v>
      </c>
      <c r="B36" s="274">
        <v>0</v>
      </c>
      <c r="C36" s="284" t="s">
        <v>124</v>
      </c>
      <c r="D36" s="255"/>
      <c r="E36" s="271" t="s">
        <v>124</v>
      </c>
      <c r="F36" s="255"/>
      <c r="G36" s="271" t="s">
        <v>124</v>
      </c>
      <c r="H36" s="255"/>
    </row>
    <row r="37" ht="15.75" customHeight="1" spans="1:8">
      <c r="A37" s="277" t="s">
        <v>125</v>
      </c>
      <c r="B37" s="270">
        <v>4466391</v>
      </c>
      <c r="C37" s="284" t="s">
        <v>126</v>
      </c>
      <c r="D37" s="287"/>
      <c r="E37" s="275" t="s">
        <v>126</v>
      </c>
      <c r="F37" s="276"/>
      <c r="G37" s="271" t="s">
        <v>126</v>
      </c>
      <c r="H37" s="276"/>
    </row>
    <row r="38" ht="15.75" customHeight="1" spans="1:8">
      <c r="A38" s="277" t="s">
        <v>127</v>
      </c>
      <c r="B38" s="270">
        <v>0</v>
      </c>
      <c r="C38" s="284"/>
      <c r="D38" s="282"/>
      <c r="E38" s="283"/>
      <c r="F38" s="281"/>
      <c r="G38" s="283"/>
      <c r="H38" s="281"/>
    </row>
    <row r="39" ht="15.75" customHeight="1" spans="1:8">
      <c r="A39" s="277" t="s">
        <v>128</v>
      </c>
      <c r="B39" s="270">
        <v>0</v>
      </c>
      <c r="C39" s="284"/>
      <c r="D39" s="282"/>
      <c r="E39" s="283"/>
      <c r="F39" s="282"/>
      <c r="G39" s="283"/>
      <c r="H39" s="282"/>
    </row>
    <row r="40" ht="15.75" customHeight="1" spans="1:8">
      <c r="A40" s="277" t="s">
        <v>129</v>
      </c>
      <c r="B40" s="270">
        <v>0</v>
      </c>
      <c r="C40" s="284"/>
      <c r="D40" s="282"/>
      <c r="E40" s="283"/>
      <c r="F40" s="282"/>
      <c r="G40" s="283"/>
      <c r="H40" s="282"/>
    </row>
    <row r="41" ht="15.75" customHeight="1" spans="1:8">
      <c r="A41" s="277" t="s">
        <v>121</v>
      </c>
      <c r="B41" s="255">
        <v>44385456.5</v>
      </c>
      <c r="C41" s="272" t="s">
        <v>122</v>
      </c>
      <c r="D41" s="255">
        <v>44385456.5</v>
      </c>
      <c r="E41" s="283" t="s">
        <v>122</v>
      </c>
      <c r="F41" s="255">
        <v>44385456.5</v>
      </c>
      <c r="G41" s="283" t="s">
        <v>122</v>
      </c>
      <c r="H41" s="255">
        <v>44385456.5</v>
      </c>
    </row>
    <row r="42" customHeight="1" spans="2:8">
      <c r="B42" s="181"/>
      <c r="C42" s="181"/>
      <c r="D42" s="181"/>
      <c r="E42" s="181"/>
      <c r="F42" s="181"/>
      <c r="G42" s="181"/>
      <c r="H42" s="181"/>
    </row>
    <row r="43" customHeight="1" spans="2:8">
      <c r="B43" s="181"/>
      <c r="C43" s="181"/>
      <c r="D43" s="181"/>
      <c r="E43" s="181"/>
      <c r="F43" s="181"/>
      <c r="G43" s="181"/>
      <c r="H43" s="181"/>
    </row>
    <row r="44" customHeight="1" spans="2:8">
      <c r="B44" s="181"/>
      <c r="D44" s="181"/>
      <c r="E44" s="181"/>
      <c r="F44" s="181"/>
      <c r="G44" s="181"/>
      <c r="H44" s="181"/>
    </row>
    <row r="45" customHeight="1" spans="4:7">
      <c r="D45" s="181"/>
      <c r="E45" s="181"/>
      <c r="F45" s="181"/>
      <c r="G45" s="181"/>
    </row>
  </sheetData>
  <sheetProtection selectLockedCells="1" selectUnlockedCells="1"/>
  <mergeCells count="3">
    <mergeCell ref="A2:H2"/>
    <mergeCell ref="A4:B4"/>
    <mergeCell ref="C4:H4"/>
  </mergeCells>
  <printOptions horizontalCentered="1"/>
  <pageMargins left="0.747916666666667" right="0.747916666666667" top="0.56" bottom="0.41" header="0.5" footer="0.5"/>
  <pageSetup paperSize="1" scale="73"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F53"/>
  <sheetViews>
    <sheetView showGridLines="0" showZeros="0" workbookViewId="0">
      <selection activeCell="H55" sqref="H55"/>
    </sheetView>
  </sheetViews>
  <sheetFormatPr defaultColWidth="9.16666666666667" defaultRowHeight="12.75" customHeight="1" outlineLevelCol="5"/>
  <cols>
    <col min="1" max="1" width="15.1666666666667" customWidth="1"/>
    <col min="2" max="2" width="50.3333333333333" customWidth="1"/>
    <col min="3" max="4" width="22.3333333333333" customWidth="1"/>
    <col min="5" max="5" width="16" customWidth="1"/>
    <col min="6" max="6" width="22.3333333333333" customWidth="1"/>
  </cols>
  <sheetData>
    <row r="2" ht="22.5" customHeight="1" spans="1:6">
      <c r="A2" s="198" t="s">
        <v>149</v>
      </c>
      <c r="B2" s="198"/>
      <c r="C2" s="198"/>
      <c r="D2" s="198"/>
      <c r="E2" s="198"/>
      <c r="F2" s="198"/>
    </row>
    <row r="3" ht="15.75" customHeight="1" spans="6:6">
      <c r="F3" s="205" t="s">
        <v>45</v>
      </c>
    </row>
    <row r="4" customHeight="1" spans="1:6">
      <c r="A4" s="8" t="s">
        <v>150</v>
      </c>
      <c r="B4" s="8" t="s">
        <v>151</v>
      </c>
      <c r="C4" s="8" t="s">
        <v>135</v>
      </c>
      <c r="D4" s="8" t="s">
        <v>152</v>
      </c>
      <c r="E4" s="8" t="s">
        <v>153</v>
      </c>
      <c r="F4" s="8" t="s">
        <v>154</v>
      </c>
    </row>
    <row r="5" customHeight="1" spans="1:6">
      <c r="A5" s="8" t="s">
        <v>155</v>
      </c>
      <c r="B5" s="8" t="s">
        <v>155</v>
      </c>
      <c r="C5" s="8">
        <v>1</v>
      </c>
      <c r="D5" s="8">
        <v>2</v>
      </c>
      <c r="E5" s="8">
        <v>3</v>
      </c>
      <c r="F5" s="8">
        <v>4</v>
      </c>
    </row>
    <row r="6" customHeight="1" spans="1:6">
      <c r="A6" s="206"/>
      <c r="B6" s="206" t="s">
        <v>135</v>
      </c>
      <c r="C6" s="261">
        <v>44385456.5</v>
      </c>
      <c r="D6" s="261">
        <v>13387690.5</v>
      </c>
      <c r="E6" s="261">
        <v>324208</v>
      </c>
      <c r="F6" s="261"/>
    </row>
    <row r="7" customHeight="1" spans="1:6">
      <c r="A7" s="206" t="s">
        <v>156</v>
      </c>
      <c r="B7" s="206" t="s">
        <v>157</v>
      </c>
      <c r="C7" s="261">
        <v>20499825.5</v>
      </c>
      <c r="D7" s="261">
        <v>13387690.5</v>
      </c>
      <c r="E7" s="261">
        <v>0</v>
      </c>
      <c r="F7" s="261"/>
    </row>
    <row r="8" customHeight="1" spans="1:6">
      <c r="A8" s="206" t="s">
        <v>158</v>
      </c>
      <c r="B8" s="206" t="s">
        <v>159</v>
      </c>
      <c r="C8" s="261">
        <v>16541670.5</v>
      </c>
      <c r="D8" s="261">
        <v>13387690.5</v>
      </c>
      <c r="E8" s="261">
        <v>0</v>
      </c>
      <c r="F8" s="261"/>
    </row>
    <row r="9" customHeight="1" spans="1:6">
      <c r="A9" s="206" t="s">
        <v>160</v>
      </c>
      <c r="B9" s="206" t="s">
        <v>161</v>
      </c>
      <c r="C9" s="261">
        <v>3153980</v>
      </c>
      <c r="D9" s="261">
        <v>0</v>
      </c>
      <c r="E9" s="261">
        <v>0</v>
      </c>
      <c r="F9" s="261">
        <v>3153980</v>
      </c>
    </row>
    <row r="10" customHeight="1" spans="1:6">
      <c r="A10" s="206" t="s">
        <v>162</v>
      </c>
      <c r="B10" s="206" t="s">
        <v>163</v>
      </c>
      <c r="C10" s="261">
        <v>13387690.5</v>
      </c>
      <c r="D10" s="261">
        <v>13387690.5</v>
      </c>
      <c r="E10" s="261">
        <v>0</v>
      </c>
      <c r="F10" s="261">
        <v>0</v>
      </c>
    </row>
    <row r="11" customHeight="1" spans="1:6">
      <c r="A11" s="206" t="s">
        <v>164</v>
      </c>
      <c r="B11" s="206" t="s">
        <v>165</v>
      </c>
      <c r="C11" s="261">
        <v>3849115</v>
      </c>
      <c r="D11" s="261">
        <v>0</v>
      </c>
      <c r="E11" s="261">
        <v>0</v>
      </c>
      <c r="F11" s="261"/>
    </row>
    <row r="12" customHeight="1" spans="1:6">
      <c r="A12" s="206" t="s">
        <v>166</v>
      </c>
      <c r="B12" s="206" t="s">
        <v>167</v>
      </c>
      <c r="C12" s="261">
        <v>3250000</v>
      </c>
      <c r="D12" s="261">
        <v>0</v>
      </c>
      <c r="E12" s="261">
        <v>0</v>
      </c>
      <c r="F12" s="261">
        <v>3250000</v>
      </c>
    </row>
    <row r="13" customHeight="1" spans="1:6">
      <c r="A13" s="206" t="s">
        <v>168</v>
      </c>
      <c r="B13" s="206" t="s">
        <v>169</v>
      </c>
      <c r="C13" s="261">
        <v>270502</v>
      </c>
      <c r="D13" s="261">
        <v>0</v>
      </c>
      <c r="E13" s="261">
        <v>0</v>
      </c>
      <c r="F13" s="261">
        <v>270502</v>
      </c>
    </row>
    <row r="14" customHeight="1" spans="1:6">
      <c r="A14" s="206" t="s">
        <v>170</v>
      </c>
      <c r="B14" s="206" t="s">
        <v>171</v>
      </c>
      <c r="C14" s="261">
        <v>328613</v>
      </c>
      <c r="D14" s="261">
        <v>0</v>
      </c>
      <c r="E14" s="261">
        <v>0</v>
      </c>
      <c r="F14" s="261">
        <v>328613</v>
      </c>
    </row>
    <row r="15" customHeight="1" spans="1:6">
      <c r="A15" s="206" t="s">
        <v>172</v>
      </c>
      <c r="B15" s="206" t="s">
        <v>173</v>
      </c>
      <c r="C15" s="261">
        <v>109040</v>
      </c>
      <c r="D15" s="261">
        <v>0</v>
      </c>
      <c r="E15" s="261">
        <v>0</v>
      </c>
      <c r="F15" s="261"/>
    </row>
    <row r="16" customHeight="1" spans="1:6">
      <c r="A16" s="206" t="s">
        <v>174</v>
      </c>
      <c r="B16" s="206" t="s">
        <v>175</v>
      </c>
      <c r="C16" s="261">
        <v>109040</v>
      </c>
      <c r="D16" s="261">
        <v>0</v>
      </c>
      <c r="E16" s="261">
        <v>0</v>
      </c>
      <c r="F16" s="261">
        <v>109040</v>
      </c>
    </row>
    <row r="17" customHeight="1" spans="1:6">
      <c r="A17" s="206" t="s">
        <v>176</v>
      </c>
      <c r="B17" s="206" t="s">
        <v>177</v>
      </c>
      <c r="C17" s="261">
        <v>249600</v>
      </c>
      <c r="D17" s="261">
        <v>0</v>
      </c>
      <c r="E17" s="261">
        <v>0</v>
      </c>
      <c r="F17" s="261"/>
    </row>
    <row r="18" customHeight="1" spans="1:6">
      <c r="A18" s="206" t="s">
        <v>178</v>
      </c>
      <c r="B18" s="206" t="s">
        <v>179</v>
      </c>
      <c r="C18" s="261">
        <v>249600</v>
      </c>
      <c r="D18" s="261">
        <v>0</v>
      </c>
      <c r="E18" s="261">
        <v>0</v>
      </c>
      <c r="F18" s="261"/>
    </row>
    <row r="19" customHeight="1" spans="1:6">
      <c r="A19" s="206" t="s">
        <v>180</v>
      </c>
      <c r="B19" s="206" t="s">
        <v>181</v>
      </c>
      <c r="C19" s="261">
        <v>249600</v>
      </c>
      <c r="D19" s="261">
        <v>0</v>
      </c>
      <c r="E19" s="261">
        <v>0</v>
      </c>
      <c r="F19" s="261">
        <v>249600</v>
      </c>
    </row>
    <row r="20" customHeight="1" spans="1:6">
      <c r="A20" s="206" t="s">
        <v>182</v>
      </c>
      <c r="B20" s="206" t="s">
        <v>183</v>
      </c>
      <c r="C20" s="261">
        <v>20871361</v>
      </c>
      <c r="D20" s="261">
        <v>0</v>
      </c>
      <c r="E20" s="261">
        <v>324208</v>
      </c>
      <c r="F20" s="261"/>
    </row>
    <row r="21" customHeight="1" spans="1:6">
      <c r="A21" s="206" t="s">
        <v>184</v>
      </c>
      <c r="B21" s="206" t="s">
        <v>185</v>
      </c>
      <c r="C21" s="261">
        <v>3850986</v>
      </c>
      <c r="D21" s="261">
        <v>0</v>
      </c>
      <c r="E21" s="261">
        <v>324208</v>
      </c>
      <c r="F21" s="261"/>
    </row>
    <row r="22" customHeight="1" spans="1:6">
      <c r="A22" s="206" t="s">
        <v>186</v>
      </c>
      <c r="B22" s="206" t="s">
        <v>187</v>
      </c>
      <c r="C22" s="261">
        <v>611839</v>
      </c>
      <c r="D22" s="261">
        <v>0</v>
      </c>
      <c r="E22" s="261">
        <v>0</v>
      </c>
      <c r="F22" s="261">
        <v>611839</v>
      </c>
    </row>
    <row r="23" customHeight="1" spans="1:6">
      <c r="A23" s="206" t="s">
        <v>188</v>
      </c>
      <c r="B23" s="206" t="s">
        <v>189</v>
      </c>
      <c r="C23" s="261">
        <v>107500</v>
      </c>
      <c r="D23" s="261">
        <v>0</v>
      </c>
      <c r="E23" s="261">
        <v>0</v>
      </c>
      <c r="F23" s="261">
        <v>107500</v>
      </c>
    </row>
    <row r="24" customHeight="1" spans="1:6">
      <c r="A24" s="206" t="s">
        <v>190</v>
      </c>
      <c r="B24" s="206" t="s">
        <v>191</v>
      </c>
      <c r="C24" s="261">
        <v>324208</v>
      </c>
      <c r="D24" s="261">
        <v>0</v>
      </c>
      <c r="E24" s="261">
        <v>324208</v>
      </c>
      <c r="F24" s="261">
        <v>0</v>
      </c>
    </row>
    <row r="25" customHeight="1" spans="1:6">
      <c r="A25" s="206" t="s">
        <v>192</v>
      </c>
      <c r="B25" s="206" t="s">
        <v>193</v>
      </c>
      <c r="C25" s="261">
        <v>198945</v>
      </c>
      <c r="D25" s="261">
        <v>0</v>
      </c>
      <c r="E25" s="261">
        <v>0</v>
      </c>
      <c r="F25" s="261">
        <v>198945</v>
      </c>
    </row>
    <row r="26" customHeight="1" spans="1:6">
      <c r="A26" s="206" t="s">
        <v>194</v>
      </c>
      <c r="B26" s="206" t="s">
        <v>195</v>
      </c>
      <c r="C26" s="261">
        <v>2608494</v>
      </c>
      <c r="D26" s="261">
        <v>0</v>
      </c>
      <c r="E26" s="261">
        <v>0</v>
      </c>
      <c r="F26" s="261">
        <v>2608494</v>
      </c>
    </row>
    <row r="27" customHeight="1" spans="1:6">
      <c r="A27" s="206" t="s">
        <v>196</v>
      </c>
      <c r="B27" s="206" t="s">
        <v>197</v>
      </c>
      <c r="C27" s="261">
        <v>60000</v>
      </c>
      <c r="D27" s="261">
        <v>0</v>
      </c>
      <c r="E27" s="261">
        <v>0</v>
      </c>
      <c r="F27" s="261"/>
    </row>
    <row r="28" customHeight="1" spans="1:6">
      <c r="A28" s="206" t="s">
        <v>198</v>
      </c>
      <c r="B28" s="206" t="s">
        <v>199</v>
      </c>
      <c r="C28" s="261">
        <v>60000</v>
      </c>
      <c r="D28" s="261">
        <v>0</v>
      </c>
      <c r="E28" s="261">
        <v>0</v>
      </c>
      <c r="F28" s="261">
        <v>60000</v>
      </c>
    </row>
    <row r="29" customHeight="1" spans="1:6">
      <c r="A29" s="206" t="s">
        <v>200</v>
      </c>
      <c r="B29" s="206" t="s">
        <v>201</v>
      </c>
      <c r="C29" s="261">
        <v>2190000</v>
      </c>
      <c r="D29" s="261">
        <v>0</v>
      </c>
      <c r="E29" s="261">
        <v>0</v>
      </c>
      <c r="F29" s="261"/>
    </row>
    <row r="30" customHeight="1" spans="1:6">
      <c r="A30" s="206" t="s">
        <v>202</v>
      </c>
      <c r="B30" s="206" t="s">
        <v>203</v>
      </c>
      <c r="C30" s="261">
        <v>30000</v>
      </c>
      <c r="D30" s="261">
        <v>0</v>
      </c>
      <c r="E30" s="261">
        <v>0</v>
      </c>
      <c r="F30" s="261">
        <v>30000</v>
      </c>
    </row>
    <row r="31" customHeight="1" spans="1:6">
      <c r="A31" s="206" t="s">
        <v>204</v>
      </c>
      <c r="B31" s="206" t="s">
        <v>205</v>
      </c>
      <c r="C31" s="261">
        <v>1660000</v>
      </c>
      <c r="D31" s="261">
        <v>0</v>
      </c>
      <c r="E31" s="261">
        <v>0</v>
      </c>
      <c r="F31" s="261">
        <v>1660000</v>
      </c>
    </row>
    <row r="32" customHeight="1" spans="1:6">
      <c r="A32" s="206" t="s">
        <v>206</v>
      </c>
      <c r="B32" s="206" t="s">
        <v>207</v>
      </c>
      <c r="C32" s="261">
        <v>430000</v>
      </c>
      <c r="D32" s="261">
        <v>0</v>
      </c>
      <c r="E32" s="261">
        <v>0</v>
      </c>
      <c r="F32" s="261">
        <v>430000</v>
      </c>
    </row>
    <row r="33" customHeight="1" spans="1:6">
      <c r="A33" s="206" t="s">
        <v>208</v>
      </c>
      <c r="B33" s="206" t="s">
        <v>209</v>
      </c>
      <c r="C33" s="261">
        <v>70000</v>
      </c>
      <c r="D33" s="261">
        <v>0</v>
      </c>
      <c r="E33" s="261">
        <v>0</v>
      </c>
      <c r="F33" s="261">
        <v>70000</v>
      </c>
    </row>
    <row r="34" customHeight="1" spans="1:6">
      <c r="A34" s="206" t="s">
        <v>210</v>
      </c>
      <c r="B34" s="206" t="s">
        <v>211</v>
      </c>
      <c r="C34" s="261">
        <v>1344800</v>
      </c>
      <c r="D34" s="261">
        <v>0</v>
      </c>
      <c r="E34" s="261">
        <v>0</v>
      </c>
      <c r="F34" s="261"/>
    </row>
    <row r="35" customHeight="1" spans="1:6">
      <c r="A35" s="206" t="s">
        <v>212</v>
      </c>
      <c r="B35" s="206" t="s">
        <v>213</v>
      </c>
      <c r="C35" s="261">
        <v>1070800</v>
      </c>
      <c r="D35" s="261">
        <v>0</v>
      </c>
      <c r="E35" s="261">
        <v>0</v>
      </c>
      <c r="F35" s="261">
        <v>1070800</v>
      </c>
    </row>
    <row r="36" customHeight="1" spans="1:6">
      <c r="A36" s="206" t="s">
        <v>214</v>
      </c>
      <c r="B36" s="206" t="s">
        <v>215</v>
      </c>
      <c r="C36" s="261">
        <v>60000</v>
      </c>
      <c r="D36" s="261">
        <v>0</v>
      </c>
      <c r="E36" s="261">
        <v>0</v>
      </c>
      <c r="F36" s="261">
        <v>60000</v>
      </c>
    </row>
    <row r="37" customHeight="1" spans="1:6">
      <c r="A37" s="206" t="s">
        <v>216</v>
      </c>
      <c r="B37" s="206" t="s">
        <v>217</v>
      </c>
      <c r="C37" s="261">
        <v>130000</v>
      </c>
      <c r="D37" s="261">
        <v>0</v>
      </c>
      <c r="E37" s="261">
        <v>0</v>
      </c>
      <c r="F37" s="261">
        <v>130000</v>
      </c>
    </row>
    <row r="38" customHeight="1" spans="1:6">
      <c r="A38" s="206" t="s">
        <v>218</v>
      </c>
      <c r="B38" s="206" t="s">
        <v>219</v>
      </c>
      <c r="C38" s="261">
        <v>84000</v>
      </c>
      <c r="D38" s="261">
        <v>0</v>
      </c>
      <c r="E38" s="261">
        <v>0</v>
      </c>
      <c r="F38" s="261">
        <v>84000</v>
      </c>
    </row>
    <row r="39" customHeight="1" spans="1:6">
      <c r="A39" s="206" t="s">
        <v>220</v>
      </c>
      <c r="B39" s="206" t="s">
        <v>221</v>
      </c>
      <c r="C39" s="261">
        <v>11300725</v>
      </c>
      <c r="D39" s="261">
        <v>0</v>
      </c>
      <c r="E39" s="261">
        <v>0</v>
      </c>
      <c r="F39" s="261"/>
    </row>
    <row r="40" customHeight="1" spans="1:6">
      <c r="A40" s="206" t="s">
        <v>222</v>
      </c>
      <c r="B40" s="206" t="s">
        <v>223</v>
      </c>
      <c r="C40" s="261">
        <v>11300725</v>
      </c>
      <c r="D40" s="261">
        <v>0</v>
      </c>
      <c r="E40" s="261">
        <v>0</v>
      </c>
      <c r="F40" s="261">
        <v>11300725</v>
      </c>
    </row>
    <row r="41" customHeight="1" spans="1:6">
      <c r="A41" s="206" t="s">
        <v>224</v>
      </c>
      <c r="B41" s="206" t="s">
        <v>225</v>
      </c>
      <c r="C41" s="261">
        <v>2124850</v>
      </c>
      <c r="D41" s="261">
        <v>0</v>
      </c>
      <c r="E41" s="261">
        <v>0</v>
      </c>
      <c r="F41" s="261"/>
    </row>
    <row r="42" customHeight="1" spans="1:6">
      <c r="A42" s="206" t="s">
        <v>226</v>
      </c>
      <c r="B42" s="206" t="s">
        <v>227</v>
      </c>
      <c r="C42" s="261">
        <v>2124850</v>
      </c>
      <c r="D42" s="261">
        <v>0</v>
      </c>
      <c r="E42" s="261">
        <v>0</v>
      </c>
      <c r="F42" s="261">
        <v>2124850</v>
      </c>
    </row>
    <row r="43" customHeight="1" spans="1:6">
      <c r="A43" s="206" t="s">
        <v>228</v>
      </c>
      <c r="B43" s="206" t="s">
        <v>229</v>
      </c>
      <c r="C43" s="261">
        <v>2714670</v>
      </c>
      <c r="D43" s="261">
        <v>0</v>
      </c>
      <c r="E43" s="261">
        <v>0</v>
      </c>
      <c r="F43" s="261"/>
    </row>
    <row r="44" customHeight="1" spans="1:6">
      <c r="A44" s="206" t="s">
        <v>230</v>
      </c>
      <c r="B44" s="206" t="s">
        <v>231</v>
      </c>
      <c r="C44" s="261">
        <v>874670</v>
      </c>
      <c r="D44" s="261">
        <v>0</v>
      </c>
      <c r="E44" s="261">
        <v>0</v>
      </c>
      <c r="F44" s="261"/>
    </row>
    <row r="45" customHeight="1" spans="1:6">
      <c r="A45" s="206" t="s">
        <v>232</v>
      </c>
      <c r="B45" s="206" t="s">
        <v>233</v>
      </c>
      <c r="C45" s="261">
        <v>874670</v>
      </c>
      <c r="D45" s="261">
        <v>0</v>
      </c>
      <c r="E45" s="261">
        <v>0</v>
      </c>
      <c r="F45" s="261">
        <v>874670</v>
      </c>
    </row>
    <row r="46" customHeight="1" spans="1:6">
      <c r="A46" s="206" t="s">
        <v>234</v>
      </c>
      <c r="B46" s="206" t="s">
        <v>235</v>
      </c>
      <c r="C46" s="261">
        <v>1640000</v>
      </c>
      <c r="D46" s="261">
        <v>0</v>
      </c>
      <c r="E46" s="261">
        <v>0</v>
      </c>
      <c r="F46" s="261"/>
    </row>
    <row r="47" customHeight="1" spans="1:6">
      <c r="A47" s="206" t="s">
        <v>236</v>
      </c>
      <c r="B47" s="206" t="s">
        <v>237</v>
      </c>
      <c r="C47" s="261">
        <v>640000</v>
      </c>
      <c r="D47" s="261">
        <v>0</v>
      </c>
      <c r="E47" s="261">
        <v>0</v>
      </c>
      <c r="F47" s="261">
        <v>640000</v>
      </c>
    </row>
    <row r="48" customHeight="1" spans="1:6">
      <c r="A48" s="206" t="s">
        <v>238</v>
      </c>
      <c r="B48" s="206" t="s">
        <v>239</v>
      </c>
      <c r="C48" s="261">
        <v>1000000</v>
      </c>
      <c r="D48" s="261">
        <v>0</v>
      </c>
      <c r="E48" s="261">
        <v>0</v>
      </c>
      <c r="F48" s="261">
        <v>1000000</v>
      </c>
    </row>
    <row r="49" customHeight="1" spans="1:6">
      <c r="A49" s="206" t="s">
        <v>240</v>
      </c>
      <c r="B49" s="206" t="s">
        <v>241</v>
      </c>
      <c r="C49" s="261">
        <v>200000</v>
      </c>
      <c r="D49" s="261">
        <v>0</v>
      </c>
      <c r="E49" s="261">
        <v>0</v>
      </c>
      <c r="F49" s="261"/>
    </row>
    <row r="50" customHeight="1" spans="1:6">
      <c r="A50" s="206" t="s">
        <v>242</v>
      </c>
      <c r="B50" s="206" t="s">
        <v>243</v>
      </c>
      <c r="C50" s="261">
        <v>200000</v>
      </c>
      <c r="D50" s="261">
        <v>0</v>
      </c>
      <c r="E50" s="261">
        <v>0</v>
      </c>
      <c r="F50" s="261">
        <v>200000</v>
      </c>
    </row>
    <row r="51" customHeight="1" spans="1:6">
      <c r="A51" s="206" t="s">
        <v>244</v>
      </c>
      <c r="B51" s="206" t="s">
        <v>245</v>
      </c>
      <c r="C51" s="261">
        <v>50000</v>
      </c>
      <c r="D51" s="261">
        <v>0</v>
      </c>
      <c r="E51" s="261">
        <v>0</v>
      </c>
      <c r="F51" s="261"/>
    </row>
    <row r="52" customHeight="1" spans="1:6">
      <c r="A52" s="206" t="s">
        <v>246</v>
      </c>
      <c r="B52" s="206" t="s">
        <v>247</v>
      </c>
      <c r="C52" s="261">
        <v>50000</v>
      </c>
      <c r="D52" s="261">
        <v>0</v>
      </c>
      <c r="E52" s="261">
        <v>0</v>
      </c>
      <c r="F52" s="261"/>
    </row>
    <row r="53" customHeight="1" spans="1:6">
      <c r="A53" s="206" t="s">
        <v>248</v>
      </c>
      <c r="B53" s="206" t="s">
        <v>249</v>
      </c>
      <c r="C53" s="261">
        <v>50000</v>
      </c>
      <c r="D53" s="261">
        <v>0</v>
      </c>
      <c r="E53" s="261">
        <v>0</v>
      </c>
      <c r="F53" s="261">
        <v>50000</v>
      </c>
    </row>
  </sheetData>
  <sheetProtection selectLockedCells="1" selectUnlockedCells="1"/>
  <mergeCells count="1">
    <mergeCell ref="A2:F2"/>
  </mergeCells>
  <printOptions horizontalCentered="1"/>
  <pageMargins left="0" right="0" top="0.54" bottom="0" header="0.5" footer="0.19"/>
  <pageSetup paperSize="9" scale="68"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36"/>
  <sheetViews>
    <sheetView showGridLines="0" showZeros="0" topLeftCell="A10" workbookViewId="0">
      <selection activeCell="D7" sqref="D7"/>
    </sheetView>
  </sheetViews>
  <sheetFormatPr defaultColWidth="9.16666666666667" defaultRowHeight="12.75" customHeight="1"/>
  <cols>
    <col min="1" max="1" width="14.1666666666667" customWidth="1"/>
    <col min="2" max="2" width="30.5" style="256" customWidth="1"/>
    <col min="3" max="3" width="13" customWidth="1"/>
    <col min="4" max="4" width="22.8333333333333" customWidth="1"/>
    <col min="5" max="5" width="19" customWidth="1"/>
    <col min="6" max="6" width="17.5" customWidth="1"/>
    <col min="7" max="7" width="17.6666666666667" customWidth="1"/>
    <col min="8" max="8" width="18.3333333333333" customWidth="1"/>
  </cols>
  <sheetData>
    <row r="2" ht="25.5" customHeight="1" spans="1:9">
      <c r="A2" s="198" t="s">
        <v>250</v>
      </c>
      <c r="B2" s="257"/>
      <c r="C2" s="198"/>
      <c r="D2" s="198"/>
      <c r="E2" s="198"/>
      <c r="F2" s="198"/>
      <c r="G2" s="198"/>
      <c r="H2" s="198"/>
      <c r="I2" s="250"/>
    </row>
    <row r="3" customHeight="1" spans="8:8">
      <c r="H3" s="205" t="s">
        <v>45</v>
      </c>
    </row>
    <row r="4" customHeight="1" spans="1:8">
      <c r="A4" s="8" t="s">
        <v>251</v>
      </c>
      <c r="B4" s="258" t="s">
        <v>252</v>
      </c>
      <c r="C4" s="8" t="s">
        <v>253</v>
      </c>
      <c r="D4" s="8" t="s">
        <v>254</v>
      </c>
      <c r="E4" s="8" t="s">
        <v>135</v>
      </c>
      <c r="F4" s="8" t="s">
        <v>152</v>
      </c>
      <c r="G4" s="8" t="s">
        <v>153</v>
      </c>
      <c r="H4" s="8" t="s">
        <v>154</v>
      </c>
    </row>
    <row r="5" customHeight="1" spans="1:8">
      <c r="A5" s="8" t="s">
        <v>155</v>
      </c>
      <c r="B5" s="258" t="s">
        <v>155</v>
      </c>
      <c r="C5" s="10" t="s">
        <v>155</v>
      </c>
      <c r="D5" s="10" t="s">
        <v>155</v>
      </c>
      <c r="E5" s="8">
        <v>1</v>
      </c>
      <c r="F5" s="176">
        <v>2</v>
      </c>
      <c r="G5" s="176">
        <v>3</v>
      </c>
      <c r="H5" s="187">
        <v>4</v>
      </c>
    </row>
    <row r="6" customHeight="1" spans="1:8">
      <c r="A6" s="206"/>
      <c r="B6" s="259" t="s">
        <v>135</v>
      </c>
      <c r="C6" s="202"/>
      <c r="D6" s="206"/>
      <c r="E6" s="207">
        <v>44385456.5</v>
      </c>
      <c r="F6" s="255">
        <v>13387690.5</v>
      </c>
      <c r="G6" s="251">
        <v>324208</v>
      </c>
      <c r="H6" s="251">
        <v>30673558</v>
      </c>
    </row>
    <row r="7" customHeight="1" spans="1:8">
      <c r="A7" s="206" t="s">
        <v>255</v>
      </c>
      <c r="B7" s="259" t="s">
        <v>256</v>
      </c>
      <c r="C7" s="253" t="s">
        <v>257</v>
      </c>
      <c r="D7" s="254" t="s">
        <v>258</v>
      </c>
      <c r="E7" s="207">
        <v>14249529.5</v>
      </c>
      <c r="F7" s="255">
        <v>13387690.5</v>
      </c>
      <c r="G7" s="251">
        <v>0</v>
      </c>
      <c r="H7" s="251">
        <v>861839</v>
      </c>
    </row>
    <row r="8" customHeight="1" spans="1:8">
      <c r="A8" s="206" t="s">
        <v>259</v>
      </c>
      <c r="B8" s="259" t="s">
        <v>260</v>
      </c>
      <c r="C8" s="253" t="s">
        <v>261</v>
      </c>
      <c r="D8" s="254" t="s">
        <v>262</v>
      </c>
      <c r="E8" s="207">
        <v>11922960</v>
      </c>
      <c r="F8" s="255">
        <v>11922960</v>
      </c>
      <c r="G8" s="251">
        <v>0</v>
      </c>
      <c r="H8" s="251">
        <v>0</v>
      </c>
    </row>
    <row r="9" customHeight="1" spans="1:8">
      <c r="A9" s="206" t="s">
        <v>263</v>
      </c>
      <c r="B9" s="259" t="s">
        <v>264</v>
      </c>
      <c r="C9" s="253" t="s">
        <v>261</v>
      </c>
      <c r="D9" s="254" t="s">
        <v>262</v>
      </c>
      <c r="E9" s="207">
        <v>596622</v>
      </c>
      <c r="F9" s="255">
        <v>536622</v>
      </c>
      <c r="G9" s="251">
        <v>0</v>
      </c>
      <c r="H9" s="251">
        <v>60000</v>
      </c>
    </row>
    <row r="10" customHeight="1" spans="1:8">
      <c r="A10" s="206" t="s">
        <v>265</v>
      </c>
      <c r="B10" s="259" t="s">
        <v>266</v>
      </c>
      <c r="C10" s="253" t="s">
        <v>267</v>
      </c>
      <c r="D10" s="254" t="s">
        <v>268</v>
      </c>
      <c r="E10" s="207">
        <v>46800</v>
      </c>
      <c r="F10" s="255">
        <v>46800</v>
      </c>
      <c r="G10" s="251">
        <v>0</v>
      </c>
      <c r="H10" s="251">
        <v>0</v>
      </c>
    </row>
    <row r="11" ht="21" customHeight="1" spans="1:8">
      <c r="A11" s="206" t="s">
        <v>269</v>
      </c>
      <c r="B11" s="259" t="s">
        <v>270</v>
      </c>
      <c r="C11" s="253" t="s">
        <v>271</v>
      </c>
      <c r="D11" s="254" t="s">
        <v>272</v>
      </c>
      <c r="E11" s="207">
        <v>372711.3</v>
      </c>
      <c r="F11" s="255">
        <v>372711.3</v>
      </c>
      <c r="G11" s="251">
        <v>0</v>
      </c>
      <c r="H11" s="251">
        <v>0</v>
      </c>
    </row>
    <row r="12" customHeight="1" spans="1:8">
      <c r="A12" s="206" t="s">
        <v>273</v>
      </c>
      <c r="B12" s="259" t="s">
        <v>274</v>
      </c>
      <c r="C12" s="253" t="s">
        <v>271</v>
      </c>
      <c r="D12" s="254" t="s">
        <v>272</v>
      </c>
      <c r="E12" s="207">
        <v>106489</v>
      </c>
      <c r="F12" s="255">
        <v>106489</v>
      </c>
      <c r="G12" s="251">
        <v>0</v>
      </c>
      <c r="H12" s="251">
        <v>0</v>
      </c>
    </row>
    <row r="13" customHeight="1" spans="1:8">
      <c r="A13" s="206" t="s">
        <v>275</v>
      </c>
      <c r="B13" s="259" t="s">
        <v>276</v>
      </c>
      <c r="C13" s="253" t="s">
        <v>271</v>
      </c>
      <c r="D13" s="254" t="s">
        <v>272</v>
      </c>
      <c r="E13" s="207">
        <v>1440</v>
      </c>
      <c r="F13" s="255">
        <v>1440</v>
      </c>
      <c r="G13" s="251">
        <v>0</v>
      </c>
      <c r="H13" s="251">
        <v>0</v>
      </c>
    </row>
    <row r="14" customHeight="1" spans="1:8">
      <c r="A14" s="206" t="s">
        <v>277</v>
      </c>
      <c r="B14" s="259" t="s">
        <v>278</v>
      </c>
      <c r="C14" s="253" t="s">
        <v>271</v>
      </c>
      <c r="D14" s="254" t="s">
        <v>272</v>
      </c>
      <c r="E14" s="207">
        <v>216629</v>
      </c>
      <c r="F14" s="255">
        <v>16629</v>
      </c>
      <c r="G14" s="251">
        <v>0</v>
      </c>
      <c r="H14" s="251">
        <v>200000</v>
      </c>
    </row>
    <row r="15" customHeight="1" spans="1:8">
      <c r="A15" s="206" t="s">
        <v>279</v>
      </c>
      <c r="B15" s="259" t="s">
        <v>280</v>
      </c>
      <c r="C15" s="253" t="s">
        <v>281</v>
      </c>
      <c r="D15" s="254" t="s">
        <v>282</v>
      </c>
      <c r="E15" s="207">
        <v>319467</v>
      </c>
      <c r="F15" s="255">
        <v>319467</v>
      </c>
      <c r="G15" s="251">
        <v>0</v>
      </c>
      <c r="H15" s="251">
        <v>0</v>
      </c>
    </row>
    <row r="16" customHeight="1" spans="1:8">
      <c r="A16" s="206" t="s">
        <v>283</v>
      </c>
      <c r="B16" s="259" t="s">
        <v>284</v>
      </c>
      <c r="C16" s="253" t="s">
        <v>267</v>
      </c>
      <c r="D16" s="254" t="s">
        <v>268</v>
      </c>
      <c r="E16" s="207">
        <v>666411.2</v>
      </c>
      <c r="F16" s="255">
        <v>64572.2</v>
      </c>
      <c r="G16" s="251">
        <v>0</v>
      </c>
      <c r="H16" s="251">
        <v>601839</v>
      </c>
    </row>
    <row r="17" customHeight="1" spans="1:8">
      <c r="A17" s="206" t="s">
        <v>285</v>
      </c>
      <c r="B17" s="259" t="s">
        <v>286</v>
      </c>
      <c r="C17" s="253" t="s">
        <v>287</v>
      </c>
      <c r="D17" s="253" t="s">
        <v>288</v>
      </c>
      <c r="E17" s="207">
        <v>4771302</v>
      </c>
      <c r="F17" s="255">
        <v>0</v>
      </c>
      <c r="G17" s="251">
        <v>324208</v>
      </c>
      <c r="H17" s="251">
        <v>4447094</v>
      </c>
    </row>
    <row r="18" customHeight="1" spans="1:8">
      <c r="A18" s="206" t="s">
        <v>289</v>
      </c>
      <c r="B18" s="259" t="s">
        <v>290</v>
      </c>
      <c r="C18" s="253" t="s">
        <v>291</v>
      </c>
      <c r="D18" s="254" t="s">
        <v>292</v>
      </c>
      <c r="E18" s="207">
        <v>253248</v>
      </c>
      <c r="F18" s="255">
        <v>0</v>
      </c>
      <c r="G18" s="251">
        <v>94208</v>
      </c>
      <c r="H18" s="251">
        <v>159040</v>
      </c>
    </row>
    <row r="19" customHeight="1" spans="1:8">
      <c r="A19" s="206" t="s">
        <v>293</v>
      </c>
      <c r="B19" s="259" t="s">
        <v>294</v>
      </c>
      <c r="C19" s="253" t="s">
        <v>291</v>
      </c>
      <c r="D19" s="254" t="s">
        <v>292</v>
      </c>
      <c r="E19" s="207">
        <v>10000</v>
      </c>
      <c r="F19" s="255">
        <v>0</v>
      </c>
      <c r="G19" s="251">
        <v>10000</v>
      </c>
      <c r="H19" s="251">
        <v>0</v>
      </c>
    </row>
    <row r="20" customHeight="1" spans="1:8">
      <c r="A20" s="206" t="s">
        <v>295</v>
      </c>
      <c r="B20" s="259" t="s">
        <v>296</v>
      </c>
      <c r="C20" s="253" t="s">
        <v>291</v>
      </c>
      <c r="D20" s="254" t="s">
        <v>292</v>
      </c>
      <c r="E20" s="207">
        <v>84000</v>
      </c>
      <c r="F20" s="255">
        <v>0</v>
      </c>
      <c r="G20" s="251">
        <v>0</v>
      </c>
      <c r="H20" s="251">
        <v>84000</v>
      </c>
    </row>
    <row r="21" customHeight="1" spans="1:8">
      <c r="A21" s="206" t="s">
        <v>297</v>
      </c>
      <c r="B21" s="259" t="s">
        <v>298</v>
      </c>
      <c r="C21" s="253" t="s">
        <v>291</v>
      </c>
      <c r="D21" s="254" t="s">
        <v>292</v>
      </c>
      <c r="E21" s="207">
        <v>15000</v>
      </c>
      <c r="F21" s="255">
        <v>0</v>
      </c>
      <c r="G21" s="251">
        <v>15000</v>
      </c>
      <c r="H21" s="251">
        <v>0</v>
      </c>
    </row>
    <row r="22" customHeight="1" spans="1:8">
      <c r="A22" s="206" t="s">
        <v>299</v>
      </c>
      <c r="B22" s="259" t="s">
        <v>300</v>
      </c>
      <c r="C22" s="253" t="s">
        <v>301</v>
      </c>
      <c r="D22" s="253" t="s">
        <v>302</v>
      </c>
      <c r="E22" s="207">
        <v>65000</v>
      </c>
      <c r="F22" s="255">
        <v>0</v>
      </c>
      <c r="G22" s="251">
        <v>65000</v>
      </c>
      <c r="H22" s="251">
        <v>0</v>
      </c>
    </row>
    <row r="23" customHeight="1" spans="1:8">
      <c r="A23" s="206" t="s">
        <v>303</v>
      </c>
      <c r="B23" s="259" t="s">
        <v>304</v>
      </c>
      <c r="C23" s="253" t="s">
        <v>305</v>
      </c>
      <c r="D23" s="253" t="s">
        <v>306</v>
      </c>
      <c r="E23" s="207">
        <v>107500</v>
      </c>
      <c r="F23" s="255">
        <v>0</v>
      </c>
      <c r="G23" s="251">
        <v>0</v>
      </c>
      <c r="H23" s="251">
        <v>107500</v>
      </c>
    </row>
    <row r="24" customHeight="1" spans="1:8">
      <c r="A24" s="206" t="s">
        <v>307</v>
      </c>
      <c r="B24" s="259" t="s">
        <v>308</v>
      </c>
      <c r="C24" s="253" t="s">
        <v>309</v>
      </c>
      <c r="D24" s="254" t="s">
        <v>310</v>
      </c>
      <c r="E24" s="207">
        <v>5000</v>
      </c>
      <c r="F24" s="255">
        <v>0</v>
      </c>
      <c r="G24" s="251">
        <v>5000</v>
      </c>
      <c r="H24" s="251">
        <v>0</v>
      </c>
    </row>
    <row r="25" customHeight="1" spans="1:8">
      <c r="A25" s="206" t="s">
        <v>311</v>
      </c>
      <c r="B25" s="259" t="s">
        <v>312</v>
      </c>
      <c r="C25" s="253" t="s">
        <v>313</v>
      </c>
      <c r="D25" s="254" t="s">
        <v>314</v>
      </c>
      <c r="E25" s="207">
        <v>150000</v>
      </c>
      <c r="F25" s="255">
        <v>0</v>
      </c>
      <c r="G25" s="251">
        <v>20000</v>
      </c>
      <c r="H25" s="251">
        <v>130000</v>
      </c>
    </row>
    <row r="26" customHeight="1" spans="1:8">
      <c r="A26" s="206" t="s">
        <v>315</v>
      </c>
      <c r="B26" s="260" t="s">
        <v>316</v>
      </c>
      <c r="C26" s="253" t="s">
        <v>305</v>
      </c>
      <c r="D26" s="254" t="s">
        <v>317</v>
      </c>
      <c r="E26" s="207">
        <v>90000</v>
      </c>
      <c r="F26" s="255">
        <v>0</v>
      </c>
      <c r="G26" s="251">
        <v>90000</v>
      </c>
      <c r="H26" s="251">
        <v>0</v>
      </c>
    </row>
    <row r="27" customHeight="1" spans="1:8">
      <c r="A27" s="206" t="s">
        <v>318</v>
      </c>
      <c r="B27" s="259" t="s">
        <v>319</v>
      </c>
      <c r="C27" s="253" t="s">
        <v>291</v>
      </c>
      <c r="D27" s="254" t="s">
        <v>292</v>
      </c>
      <c r="E27" s="207">
        <v>10000</v>
      </c>
      <c r="F27" s="255">
        <v>0</v>
      </c>
      <c r="G27" s="251">
        <v>10000</v>
      </c>
      <c r="H27" s="251">
        <v>0</v>
      </c>
    </row>
    <row r="28" customHeight="1" spans="1:8">
      <c r="A28" s="206" t="s">
        <v>320</v>
      </c>
      <c r="B28" s="260" t="s">
        <v>321</v>
      </c>
      <c r="C28" s="253" t="s">
        <v>322</v>
      </c>
      <c r="D28" s="254" t="s">
        <v>323</v>
      </c>
      <c r="E28" s="207">
        <v>3981554</v>
      </c>
      <c r="F28" s="255">
        <v>0</v>
      </c>
      <c r="G28" s="251">
        <v>15000</v>
      </c>
      <c r="H28" s="251">
        <v>3966554</v>
      </c>
    </row>
    <row r="29" customHeight="1" spans="1:8">
      <c r="A29" s="206" t="s">
        <v>324</v>
      </c>
      <c r="B29" s="260" t="s">
        <v>325</v>
      </c>
      <c r="C29" s="253" t="s">
        <v>326</v>
      </c>
      <c r="D29" s="254" t="s">
        <v>325</v>
      </c>
      <c r="E29" s="207">
        <v>22024625</v>
      </c>
      <c r="F29" s="255">
        <v>0</v>
      </c>
      <c r="G29" s="251">
        <v>0</v>
      </c>
      <c r="H29" s="251">
        <v>22024625</v>
      </c>
    </row>
    <row r="30" customHeight="1" spans="1:8">
      <c r="A30" s="206" t="s">
        <v>327</v>
      </c>
      <c r="B30" s="259" t="s">
        <v>328</v>
      </c>
      <c r="C30" s="253" t="s">
        <v>329</v>
      </c>
      <c r="D30" s="254" t="s">
        <v>330</v>
      </c>
      <c r="E30" s="207">
        <v>560800</v>
      </c>
      <c r="F30" s="255">
        <v>0</v>
      </c>
      <c r="G30" s="251">
        <v>0</v>
      </c>
      <c r="H30" s="251">
        <v>560800</v>
      </c>
    </row>
    <row r="31" customHeight="1" spans="1:8">
      <c r="A31" s="206" t="s">
        <v>331</v>
      </c>
      <c r="B31" s="259" t="s">
        <v>332</v>
      </c>
      <c r="C31" s="253" t="s">
        <v>333</v>
      </c>
      <c r="D31" s="254" t="s">
        <v>334</v>
      </c>
      <c r="E31" s="207">
        <v>59400</v>
      </c>
      <c r="F31" s="255">
        <v>0</v>
      </c>
      <c r="G31" s="251">
        <v>0</v>
      </c>
      <c r="H31" s="251">
        <v>59400</v>
      </c>
    </row>
    <row r="32" customHeight="1" spans="1:8">
      <c r="A32" s="206" t="s">
        <v>335</v>
      </c>
      <c r="B32" s="260" t="s">
        <v>336</v>
      </c>
      <c r="C32" s="253" t="s">
        <v>337</v>
      </c>
      <c r="D32" s="254" t="s">
        <v>338</v>
      </c>
      <c r="E32" s="207">
        <v>21404425</v>
      </c>
      <c r="F32" s="255">
        <v>0</v>
      </c>
      <c r="G32" s="251">
        <v>0</v>
      </c>
      <c r="H32" s="251">
        <v>21404425</v>
      </c>
    </row>
    <row r="33" customHeight="1" spans="1:8">
      <c r="A33" s="206" t="s">
        <v>339</v>
      </c>
      <c r="B33" s="260" t="s">
        <v>340</v>
      </c>
      <c r="C33" s="253" t="s">
        <v>341</v>
      </c>
      <c r="D33" s="254" t="s">
        <v>340</v>
      </c>
      <c r="E33" s="207">
        <v>640000</v>
      </c>
      <c r="F33" s="255">
        <v>0</v>
      </c>
      <c r="G33" s="251">
        <v>0</v>
      </c>
      <c r="H33" s="251">
        <v>640000</v>
      </c>
    </row>
    <row r="34" customHeight="1" spans="1:8">
      <c r="A34" s="206" t="s">
        <v>342</v>
      </c>
      <c r="B34" s="259" t="s">
        <v>343</v>
      </c>
      <c r="C34" s="253" t="s">
        <v>344</v>
      </c>
      <c r="D34" s="254" t="s">
        <v>340</v>
      </c>
      <c r="E34" s="207">
        <v>640000</v>
      </c>
      <c r="F34" s="255">
        <v>0</v>
      </c>
      <c r="G34" s="251">
        <v>0</v>
      </c>
      <c r="H34" s="251">
        <v>640000</v>
      </c>
    </row>
    <row r="35" customHeight="1" spans="1:8">
      <c r="A35" s="206" t="s">
        <v>345</v>
      </c>
      <c r="B35" s="259" t="s">
        <v>245</v>
      </c>
      <c r="C35" s="253" t="s">
        <v>346</v>
      </c>
      <c r="D35" s="254" t="s">
        <v>245</v>
      </c>
      <c r="E35" s="207">
        <v>2700000</v>
      </c>
      <c r="F35" s="255">
        <v>0</v>
      </c>
      <c r="G35" s="251">
        <v>0</v>
      </c>
      <c r="H35" s="251">
        <v>2700000</v>
      </c>
    </row>
    <row r="36" customHeight="1" spans="1:8">
      <c r="A36" s="206" t="s">
        <v>347</v>
      </c>
      <c r="B36" s="259" t="s">
        <v>348</v>
      </c>
      <c r="C36" s="253" t="s">
        <v>349</v>
      </c>
      <c r="D36" s="254" t="s">
        <v>245</v>
      </c>
      <c r="E36" s="207">
        <v>2700000</v>
      </c>
      <c r="F36" s="255">
        <v>0</v>
      </c>
      <c r="G36" s="251">
        <v>0</v>
      </c>
      <c r="H36" s="251">
        <v>2700000</v>
      </c>
    </row>
  </sheetData>
  <sheetProtection selectLockedCells="1" selectUnlockedCells="1"/>
  <mergeCells count="1">
    <mergeCell ref="A2:H2"/>
  </mergeCells>
  <pageMargins left="0.32" right="0.17" top="0.45" bottom="0.55" header="0.27" footer="0.28"/>
  <pageSetup paperSize="284"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E22"/>
  <sheetViews>
    <sheetView showGridLines="0" showZeros="0" workbookViewId="0">
      <selection activeCell="B12" sqref="B12"/>
    </sheetView>
  </sheetViews>
  <sheetFormatPr defaultColWidth="9.16666666666667" defaultRowHeight="12.75" customHeight="1" outlineLevelCol="4"/>
  <cols>
    <col min="1" max="1" width="19.6666666666667" customWidth="1"/>
    <col min="2" max="2" width="49.6666666666667" customWidth="1"/>
    <col min="3" max="4" width="22.3333333333333" customWidth="1"/>
    <col min="5" max="5" width="19.8333333333333" customWidth="1"/>
  </cols>
  <sheetData>
    <row r="2" ht="22.5" customHeight="1" spans="1:5">
      <c r="A2" s="198" t="s">
        <v>350</v>
      </c>
      <c r="B2" s="198"/>
      <c r="C2" s="198"/>
      <c r="D2" s="198"/>
      <c r="E2" s="198"/>
    </row>
    <row r="3" ht="15.75" customHeight="1" spans="5:5">
      <c r="E3" s="205" t="s">
        <v>45</v>
      </c>
    </row>
    <row r="4" customHeight="1" spans="1:5">
      <c r="A4" s="8" t="s">
        <v>150</v>
      </c>
      <c r="B4" s="8" t="s">
        <v>151</v>
      </c>
      <c r="C4" s="8" t="s">
        <v>135</v>
      </c>
      <c r="D4" s="8" t="s">
        <v>152</v>
      </c>
      <c r="E4" s="8" t="s">
        <v>153</v>
      </c>
    </row>
    <row r="5" customHeight="1" spans="1:5">
      <c r="A5" s="10" t="s">
        <v>155</v>
      </c>
      <c r="B5" s="10" t="s">
        <v>155</v>
      </c>
      <c r="C5" s="10">
        <v>1</v>
      </c>
      <c r="D5" s="10">
        <v>2</v>
      </c>
      <c r="E5" s="10">
        <v>3</v>
      </c>
    </row>
    <row r="6" customHeight="1" spans="1:5">
      <c r="A6" s="202"/>
      <c r="B6" s="202" t="s">
        <v>135</v>
      </c>
      <c r="C6" s="255">
        <v>13711898.5</v>
      </c>
      <c r="D6" s="207">
        <v>13387690.5</v>
      </c>
      <c r="E6" s="255">
        <v>324208</v>
      </c>
    </row>
    <row r="7" customHeight="1" spans="1:5">
      <c r="A7" s="202" t="s">
        <v>156</v>
      </c>
      <c r="B7" s="202" t="s">
        <v>157</v>
      </c>
      <c r="C7" s="255">
        <v>13387690.5</v>
      </c>
      <c r="D7" s="207">
        <v>13387690.5</v>
      </c>
      <c r="E7" s="255">
        <v>0</v>
      </c>
    </row>
    <row r="8" customHeight="1" spans="1:5">
      <c r="A8" s="202" t="s">
        <v>158</v>
      </c>
      <c r="B8" s="202" t="s">
        <v>159</v>
      </c>
      <c r="C8" s="255">
        <v>13387690.5</v>
      </c>
      <c r="D8" s="207">
        <v>13387690.5</v>
      </c>
      <c r="E8" s="255">
        <v>0</v>
      </c>
    </row>
    <row r="9" customHeight="1" spans="1:5">
      <c r="A9" s="202" t="s">
        <v>162</v>
      </c>
      <c r="B9" s="202" t="s">
        <v>163</v>
      </c>
      <c r="C9" s="255">
        <v>13387690.5</v>
      </c>
      <c r="D9" s="207">
        <v>13387690.5</v>
      </c>
      <c r="E9" s="255">
        <v>0</v>
      </c>
    </row>
    <row r="10" customHeight="1" spans="1:5">
      <c r="A10" s="202" t="s">
        <v>182</v>
      </c>
      <c r="B10" s="202" t="s">
        <v>183</v>
      </c>
      <c r="C10" s="255">
        <v>324208</v>
      </c>
      <c r="D10" s="207">
        <v>0</v>
      </c>
      <c r="E10" s="255">
        <v>324208</v>
      </c>
    </row>
    <row r="11" customHeight="1" spans="1:5">
      <c r="A11" s="202" t="s">
        <v>184</v>
      </c>
      <c r="B11" s="202" t="s">
        <v>185</v>
      </c>
      <c r="C11" s="255">
        <v>324208</v>
      </c>
      <c r="D11" s="207">
        <v>0</v>
      </c>
      <c r="E11" s="255">
        <v>324208</v>
      </c>
    </row>
    <row r="12" customHeight="1" spans="1:5">
      <c r="A12" s="202" t="s">
        <v>190</v>
      </c>
      <c r="B12" s="202" t="s">
        <v>191</v>
      </c>
      <c r="C12" s="255">
        <v>324208</v>
      </c>
      <c r="D12" s="207">
        <v>0</v>
      </c>
      <c r="E12" s="255">
        <v>324208</v>
      </c>
    </row>
    <row r="13" customHeight="1" spans="2:4">
      <c r="B13" s="181"/>
      <c r="D13" s="181"/>
    </row>
    <row r="14" customHeight="1" spans="2:5">
      <c r="B14" s="181"/>
      <c r="C14" s="181"/>
      <c r="D14" s="181"/>
      <c r="E14" s="181"/>
    </row>
    <row r="15" customHeight="1" spans="3:3">
      <c r="C15" s="181"/>
    </row>
    <row r="17" customHeight="1" spans="3:4">
      <c r="C17" s="181"/>
      <c r="D17" s="181"/>
    </row>
    <row r="18" customHeight="1" spans="5:5">
      <c r="E18" s="181"/>
    </row>
    <row r="22" customHeight="1" spans="2:2">
      <c r="B22" s="181"/>
    </row>
  </sheetData>
  <sheetProtection selectLockedCells="1" selectUnlockedCells="1"/>
  <mergeCells count="1">
    <mergeCell ref="A2:E2"/>
  </mergeCells>
  <pageMargins left="0.74999998873613" right="0.74999998873613" top="0.999999984981507" bottom="0.999999984981507" header="0.499999992490753" footer="0.499999992490753"/>
  <pageSetup paperSize="1"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28</vt:i4>
      </vt:variant>
    </vt:vector>
  </HeadingPairs>
  <TitlesOfParts>
    <vt:vector size="28" baseType="lpstr">
      <vt:lpstr>封面</vt:lpstr>
      <vt:lpstr>目录</vt:lpstr>
      <vt:lpstr>2019年部门综合预算收支总表</vt:lpstr>
      <vt:lpstr>2019年部门综合预算收入总表</vt:lpstr>
      <vt:lpstr>2019年部门综合预算支出总表</vt:lpstr>
      <vt:lpstr>2019年部门综合预算财政拨款收支总表</vt:lpstr>
      <vt:lpstr>2019年部门综合预算一般公共预算支出明细表（按功能科目分）</vt:lpstr>
      <vt:lpstr>2019年部门综合预算一般公共预算支出明细表（按经济科分）</vt:lpstr>
      <vt:lpstr>2019年部门综合预算一般公共预算基本支出明细表（按功能科目分</vt:lpstr>
      <vt:lpstr>2019年部门综合预算一般公共预算基本支出明细表（按经济科分）</vt:lpstr>
      <vt:lpstr>2019年部门综合预算政府性基金收支出表</vt:lpstr>
      <vt:lpstr>2019年部门综合预算专项业务经费支出表</vt:lpstr>
      <vt:lpstr>2019年部门综合预算财政拨款结转资金支出表</vt:lpstr>
      <vt:lpstr>2019年部门综合预算政府采购(资产配置、购买服务)预算表</vt:lpstr>
      <vt:lpstr>2019年部门综合预算一般公共预算"三公"经费支出预算表</vt:lpstr>
      <vt:lpstr>专项业务经费一级项目绩效目标表（1）</vt:lpstr>
      <vt:lpstr>专项业务经费一级项目绩效目标表（2）</vt:lpstr>
      <vt:lpstr>专项业务经费一级项目绩效目标表（3）</vt:lpstr>
      <vt:lpstr>专项业务经费一级项目绩效目标表（4）</vt:lpstr>
      <vt:lpstr>专项业务经费一级项目绩效目标表（5）</vt:lpstr>
      <vt:lpstr>专项业务经费一级项目绩效目标表（6）</vt:lpstr>
      <vt:lpstr>专项业务经费一级项目绩效目标表（7）</vt:lpstr>
      <vt:lpstr>专项业务经费一级项目绩效目标表（8）</vt:lpstr>
      <vt:lpstr>专项业务经费一级项目绩效目标表（9）</vt:lpstr>
      <vt:lpstr>专项业务经费一级项目绩效目标表（10）</vt:lpstr>
      <vt:lpstr>专项业务经费一级项目绩效目标表（11）</vt:lpstr>
      <vt:lpstr>部门整体支出绩效目标表</vt:lpstr>
      <vt:lpstr>专项资金整体绩效目标表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2019-03-19T09:37:00Z</dcterms:created>
  <cp:lastPrinted>2019-05-07T09:22:00Z</cp:lastPrinted>
  <dcterms:modified xsi:type="dcterms:W3CDTF">2019-11-29T02:09:52Z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2052-11.1.0.9175</vt:lpwstr>
  </property>
</Properties>
</file>